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ocuments\"/>
    </mc:Choice>
  </mc:AlternateContent>
  <xr:revisionPtr revIDLastSave="0" documentId="13_ncr:1_{C247CCAA-B97F-48AC-AD53-FBA0ABC7702E}" xr6:coauthVersionLast="47" xr6:coauthVersionMax="47" xr10:uidLastSave="{00000000-0000-0000-0000-000000000000}"/>
  <bookViews>
    <workbookView xWindow="-120" yWindow="-120" windowWidth="21840" windowHeight="13140" xr2:uid="{6FD80FBB-6FE3-427C-B76D-CD4C3DF57C5A}"/>
  </bookViews>
  <sheets>
    <sheet name="Hoja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1" l="1"/>
  <c r="E32" i="1"/>
  <c r="G26" i="1"/>
  <c r="C26" i="1"/>
  <c r="G19" i="1"/>
  <c r="G16" i="1"/>
  <c r="G13" i="1"/>
  <c r="E13" i="1"/>
  <c r="G7" i="1"/>
</calcChain>
</file>

<file path=xl/sharedStrings.xml><?xml version="1.0" encoding="utf-8"?>
<sst xmlns="http://schemas.openxmlformats.org/spreadsheetml/2006/main" count="31" uniqueCount="31">
  <si>
    <t>enero 2020</t>
  </si>
  <si>
    <t>mayo , 2025</t>
  </si>
  <si>
    <t>Activos</t>
  </si>
  <si>
    <t>Activos corrientes</t>
  </si>
  <si>
    <t>Efectivo y equivalentes de efectivo (Nota 1)</t>
  </si>
  <si>
    <t>Cuenta por cobrar a corto plazo (Notas 2)</t>
  </si>
  <si>
    <t>Inventarios (Nota 3)</t>
  </si>
  <si>
    <t>Total activos corrientes</t>
  </si>
  <si>
    <t>Activos no corrientes</t>
  </si>
  <si>
    <t>Mobiliarios y equipos de oficina</t>
  </si>
  <si>
    <t>Total activos no corrientes</t>
  </si>
  <si>
    <t>Total activos</t>
  </si>
  <si>
    <t xml:space="preserve"> </t>
  </si>
  <si>
    <t>Pasivos</t>
  </si>
  <si>
    <t>Pasivos corrientes</t>
  </si>
  <si>
    <t>Cuentas por pagar a corto plazo (Nota 4)</t>
  </si>
  <si>
    <t>Sueldo y Jornales a Pagar</t>
  </si>
  <si>
    <t>Retenciones y acumulaciones por pagar (5)</t>
  </si>
  <si>
    <t>Total pasivos corrientes</t>
  </si>
  <si>
    <t>Total Pasivos</t>
  </si>
  <si>
    <t>Activos Netos/Patrimonio (Nota 6)</t>
  </si>
  <si>
    <t>Patrimonio</t>
  </si>
  <si>
    <t>Resultados positivos (ahorro) / negativo (desahorro)</t>
  </si>
  <si>
    <t xml:space="preserve">Resultados acumulados </t>
  </si>
  <si>
    <t>Total activos netos/patrimonio</t>
  </si>
  <si>
    <t>Total pasivos y activos netos/patrimonio</t>
  </si>
  <si>
    <t xml:space="preserve">Preparado por: </t>
  </si>
  <si>
    <t xml:space="preserve">              Servicio Regional de Salud el Valle</t>
  </si>
  <si>
    <t xml:space="preserve">  Estado de Situacion</t>
  </si>
  <si>
    <t xml:space="preserve">  Al 31 de mayo 2025</t>
  </si>
  <si>
    <t xml:space="preserve">  (Valores en RD$)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</si>
</sst>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9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49" fontId="4" fillId="2" borderId="0" xfId="0" applyNumberFormat="1" applyFont="1" applyFill="1" applyAlignment="1">
      <alignment horizontal="center" vertical="center"/>
    </xf>
    <xf numFmtId="17" fontId="2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3" fontId="6" fillId="2" borderId="0" xfId="0" applyNumberFormat="1" applyFont="1" applyFill="1" applyAlignment="1">
      <alignment vertical="center"/>
    </xf>
    <xf numFmtId="41" fontId="2" fillId="0" borderId="0" xfId="0" applyNumberFormat="1" applyFont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0" fontId="2" fillId="2" borderId="0" xfId="0" applyFont="1" applyFill="1"/>
    <xf numFmtId="41" fontId="2" fillId="0" borderId="0" xfId="0" applyNumberFormat="1" applyFont="1"/>
    <xf numFmtId="41" fontId="2" fillId="2" borderId="0" xfId="0" applyNumberFormat="1" applyFont="1" applyFill="1" applyAlignment="1">
      <alignment horizontal="left" vertical="center" indent="5"/>
    </xf>
    <xf numFmtId="41" fontId="2" fillId="2" borderId="0" xfId="0" applyNumberFormat="1" applyFont="1" applyFill="1"/>
    <xf numFmtId="3" fontId="7" fillId="2" borderId="1" xfId="0" applyNumberFormat="1" applyFont="1" applyFill="1" applyBorder="1" applyAlignment="1">
      <alignment vertical="center"/>
    </xf>
    <xf numFmtId="41" fontId="5" fillId="2" borderId="1" xfId="0" applyNumberFormat="1" applyFont="1" applyFill="1" applyBorder="1" applyAlignment="1">
      <alignment vertical="center"/>
    </xf>
    <xf numFmtId="41" fontId="5" fillId="2" borderId="2" xfId="0" applyNumberFormat="1" applyFont="1" applyFill="1" applyBorder="1" applyAlignment="1">
      <alignment vertical="center"/>
    </xf>
    <xf numFmtId="3" fontId="7" fillId="2" borderId="0" xfId="0" applyNumberFormat="1" applyFont="1" applyFill="1" applyAlignment="1">
      <alignment vertical="center"/>
    </xf>
    <xf numFmtId="41" fontId="5" fillId="2" borderId="0" xfId="0" applyNumberFormat="1" applyFont="1" applyFill="1" applyAlignment="1">
      <alignment vertical="center"/>
    </xf>
    <xf numFmtId="3" fontId="7" fillId="2" borderId="3" xfId="0" applyNumberFormat="1" applyFont="1" applyFill="1" applyBorder="1" applyAlignment="1">
      <alignment vertical="center"/>
    </xf>
    <xf numFmtId="41" fontId="5" fillId="0" borderId="3" xfId="0" applyNumberFormat="1" applyFont="1" applyBorder="1" applyAlignment="1">
      <alignment vertical="center"/>
    </xf>
    <xf numFmtId="41" fontId="8" fillId="2" borderId="0" xfId="0" applyNumberFormat="1" applyFont="1" applyFill="1" applyAlignment="1">
      <alignment horizontal="left" vertical="center"/>
    </xf>
    <xf numFmtId="41" fontId="5" fillId="2" borderId="3" xfId="0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3" fontId="6" fillId="2" borderId="4" xfId="0" applyNumberFormat="1" applyFont="1" applyFill="1" applyBorder="1" applyAlignment="1">
      <alignment vertical="center"/>
    </xf>
    <xf numFmtId="41" fontId="2" fillId="2" borderId="2" xfId="0" applyNumberFormat="1" applyFont="1" applyFill="1" applyBorder="1"/>
    <xf numFmtId="0" fontId="5" fillId="2" borderId="0" xfId="0" applyFont="1" applyFill="1" applyAlignment="1">
      <alignment horizontal="left"/>
    </xf>
    <xf numFmtId="0" fontId="2" fillId="2" borderId="0" xfId="0" applyFont="1" applyFill="1" applyAlignment="1">
      <alignment wrapText="1"/>
    </xf>
    <xf numFmtId="41" fontId="5" fillId="2" borderId="0" xfId="0" applyNumberFormat="1" applyFont="1" applyFill="1"/>
    <xf numFmtId="0" fontId="2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2" borderId="0" xfId="0" applyFont="1" applyFill="1" applyAlignment="1">
      <alignment horizontal="left" vertical="top"/>
    </xf>
    <xf numFmtId="41" fontId="2" fillId="2" borderId="2" xfId="0" applyNumberFormat="1" applyFont="1" applyFill="1" applyBorder="1" applyAlignment="1">
      <alignment vertical="center"/>
    </xf>
    <xf numFmtId="3" fontId="7" fillId="2" borderId="4" xfId="0" applyNumberFormat="1" applyFont="1" applyFill="1" applyBorder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43" fontId="2" fillId="2" borderId="0" xfId="0" applyNumberFormat="1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Estados%20Financieros%20mayo%202025.xlsx" TargetMode="External"/><Relationship Id="rId1" Type="http://schemas.openxmlformats.org/officeDocument/2006/relationships/externalLinkPath" Target="/Users/fnova/Desktop/FINANCIERA%20SRS%20EL%20VALLE/Estados%20Financieros%20may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comprobacion  Intranet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Patrimonio"/>
      <sheetName val="Ingresos"/>
      <sheetName val="Mobiliario Eq. Ofc."/>
      <sheetName val="Benef. Empl x p Corto Plazo"/>
      <sheetName val="CXP Largo Plazo"/>
      <sheetName val="Benef. Empl x pagar Larg. Plaz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C0636-B3CC-4089-85D0-2E0CFA94810C}">
  <dimension ref="A1:G42"/>
  <sheetViews>
    <sheetView tabSelected="1" workbookViewId="0">
      <selection activeCell="A5" sqref="A5:G5"/>
    </sheetView>
  </sheetViews>
  <sheetFormatPr baseColWidth="10" defaultRowHeight="15" x14ac:dyDescent="0.25"/>
  <cols>
    <col min="2" max="2" width="40.140625" customWidth="1"/>
    <col min="3" max="3" width="11.42578125" hidden="1" customWidth="1"/>
    <col min="4" max="4" width="3.28515625" customWidth="1"/>
    <col min="5" max="5" width="13.85546875" customWidth="1"/>
    <col min="6" max="6" width="22.5703125" hidden="1" customWidth="1"/>
    <col min="7" max="7" width="13.140625" hidden="1" customWidth="1"/>
  </cols>
  <sheetData>
    <row r="1" spans="1:7" ht="15.75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2"/>
      <c r="B2" s="2" t="s">
        <v>27</v>
      </c>
      <c r="C2" s="2"/>
      <c r="D2" s="2"/>
      <c r="E2" s="2"/>
      <c r="F2" s="2"/>
      <c r="G2" s="2"/>
    </row>
    <row r="3" spans="1:7" ht="15.75" x14ac:dyDescent="0.25">
      <c r="A3" s="1" t="s">
        <v>28</v>
      </c>
      <c r="B3" s="1"/>
      <c r="C3" s="1"/>
      <c r="D3" s="1"/>
      <c r="E3" s="1"/>
      <c r="F3" s="1"/>
      <c r="G3" s="1"/>
    </row>
    <row r="4" spans="1:7" ht="15.75" x14ac:dyDescent="0.25">
      <c r="A4" s="3" t="s">
        <v>29</v>
      </c>
      <c r="B4" s="3"/>
      <c r="C4" s="3"/>
      <c r="D4" s="3"/>
      <c r="E4" s="3"/>
      <c r="F4" s="3"/>
      <c r="G4" s="3"/>
    </row>
    <row r="5" spans="1:7" ht="15.75" x14ac:dyDescent="0.25">
      <c r="A5" s="1" t="s">
        <v>30</v>
      </c>
      <c r="B5" s="1"/>
      <c r="C5" s="1"/>
      <c r="D5" s="1"/>
      <c r="E5" s="1"/>
      <c r="F5" s="1"/>
      <c r="G5" s="1"/>
    </row>
    <row r="6" spans="1:7" x14ac:dyDescent="0.25">
      <c r="A6" s="4"/>
      <c r="B6" s="5"/>
      <c r="C6" s="5"/>
      <c r="D6" s="5"/>
      <c r="E6" s="4"/>
      <c r="F6" s="4"/>
      <c r="G6" s="4"/>
    </row>
    <row r="7" spans="1:7" x14ac:dyDescent="0.25">
      <c r="A7" s="4"/>
      <c r="B7" s="4"/>
      <c r="C7" s="6" t="s">
        <v>0</v>
      </c>
      <c r="D7" s="7"/>
      <c r="E7" s="6" t="s">
        <v>1</v>
      </c>
      <c r="F7" s="8"/>
      <c r="G7" s="9" t="e">
        <f>+[1]BC!E10</f>
        <v>#REF!</v>
      </c>
    </row>
    <row r="8" spans="1:7" x14ac:dyDescent="0.25">
      <c r="A8" s="10" t="s">
        <v>2</v>
      </c>
      <c r="B8" s="11"/>
      <c r="C8" s="11"/>
      <c r="D8" s="11"/>
      <c r="E8" s="12"/>
      <c r="F8" s="13"/>
      <c r="G8" s="13"/>
    </row>
    <row r="9" spans="1:7" x14ac:dyDescent="0.25">
      <c r="A9" s="10" t="s">
        <v>3</v>
      </c>
      <c r="B9" s="11"/>
      <c r="C9" s="4"/>
      <c r="D9" s="11"/>
      <c r="E9" s="13"/>
      <c r="F9" s="13"/>
      <c r="G9" s="13"/>
    </row>
    <row r="10" spans="1:7" x14ac:dyDescent="0.25">
      <c r="A10" s="4"/>
      <c r="B10" s="4" t="s">
        <v>4</v>
      </c>
      <c r="C10" s="14">
        <v>12803336</v>
      </c>
      <c r="D10" s="4"/>
      <c r="E10" s="15">
        <v>12684693</v>
      </c>
      <c r="F10" s="16"/>
      <c r="G10" s="17"/>
    </row>
    <row r="11" spans="1:7" x14ac:dyDescent="0.25">
      <c r="A11" s="18"/>
      <c r="B11" s="4" t="s">
        <v>5</v>
      </c>
      <c r="C11" s="14">
        <v>7174748</v>
      </c>
      <c r="D11" s="4"/>
      <c r="E11" s="19">
        <v>24022993</v>
      </c>
      <c r="F11" s="20"/>
      <c r="G11" s="21"/>
    </row>
    <row r="12" spans="1:7" ht="13.5" customHeight="1" x14ac:dyDescent="0.25">
      <c r="A12" s="4"/>
      <c r="B12" s="4" t="s">
        <v>6</v>
      </c>
      <c r="C12" s="14">
        <v>6307159</v>
      </c>
      <c r="D12" s="4"/>
      <c r="E12" s="15">
        <v>12034351</v>
      </c>
      <c r="F12" s="16"/>
      <c r="G12" s="17"/>
    </row>
    <row r="13" spans="1:7" x14ac:dyDescent="0.25">
      <c r="A13" s="10" t="s">
        <v>7</v>
      </c>
      <c r="B13" s="4"/>
      <c r="C13" s="22">
        <v>26285243</v>
      </c>
      <c r="D13" s="4"/>
      <c r="E13" s="23">
        <f>SUM(E9:E12)</f>
        <v>48742037</v>
      </c>
      <c r="F13" s="16"/>
      <c r="G13" s="24">
        <f>SUM(G9:G12)</f>
        <v>0</v>
      </c>
    </row>
    <row r="14" spans="1:7" x14ac:dyDescent="0.25">
      <c r="A14" s="10"/>
      <c r="B14" s="4"/>
      <c r="C14" s="25"/>
      <c r="D14" s="4"/>
      <c r="E14" s="26"/>
      <c r="F14" s="16"/>
      <c r="G14" s="24"/>
    </row>
    <row r="15" spans="1:7" x14ac:dyDescent="0.25">
      <c r="A15" s="10" t="s">
        <v>8</v>
      </c>
      <c r="B15" s="4"/>
      <c r="C15" s="25"/>
      <c r="D15" s="4"/>
      <c r="E15" s="26"/>
      <c r="F15" s="16"/>
      <c r="G15" s="24"/>
    </row>
    <row r="16" spans="1:7" x14ac:dyDescent="0.25">
      <c r="A16" s="10"/>
      <c r="B16" s="4" t="s">
        <v>9</v>
      </c>
      <c r="C16" s="4"/>
      <c r="D16" s="4"/>
      <c r="E16" s="17">
        <v>23395530</v>
      </c>
      <c r="F16" s="16"/>
      <c r="G16" s="24" t="e">
        <f>SUM(#REF!)</f>
        <v>#REF!</v>
      </c>
    </row>
    <row r="17" spans="1:7" x14ac:dyDescent="0.25">
      <c r="A17" s="10" t="s">
        <v>10</v>
      </c>
      <c r="B17" s="4"/>
      <c r="C17" s="4"/>
      <c r="D17" s="4"/>
      <c r="E17" s="26">
        <v>23395530</v>
      </c>
      <c r="F17" s="16"/>
      <c r="G17" s="26"/>
    </row>
    <row r="18" spans="1:7" x14ac:dyDescent="0.25">
      <c r="A18" s="10"/>
      <c r="B18" s="4"/>
      <c r="C18" s="4"/>
      <c r="D18" s="4"/>
      <c r="E18" s="26"/>
      <c r="F18" s="16"/>
      <c r="G18" s="26"/>
    </row>
    <row r="19" spans="1:7" ht="15.75" thickBot="1" x14ac:dyDescent="0.3">
      <c r="A19" s="10" t="s">
        <v>11</v>
      </c>
      <c r="B19" s="4"/>
      <c r="C19" s="27">
        <v>26285243</v>
      </c>
      <c r="D19" s="4"/>
      <c r="E19" s="28">
        <v>72137567</v>
      </c>
      <c r="F19" s="29"/>
      <c r="G19" s="30" t="e">
        <f>SUM(G16,G13)</f>
        <v>#REF!</v>
      </c>
    </row>
    <row r="20" spans="1:7" ht="15.75" thickTop="1" x14ac:dyDescent="0.25">
      <c r="A20" s="4"/>
      <c r="B20" s="4" t="s">
        <v>12</v>
      </c>
      <c r="C20" s="31"/>
      <c r="D20" s="4"/>
      <c r="E20" s="17"/>
      <c r="F20" s="17"/>
      <c r="G20" s="17"/>
    </row>
    <row r="21" spans="1:7" x14ac:dyDescent="0.25">
      <c r="A21" s="10" t="s">
        <v>13</v>
      </c>
      <c r="B21" s="4"/>
      <c r="C21" s="31"/>
      <c r="D21" s="4"/>
      <c r="E21" s="17"/>
      <c r="F21" s="17"/>
      <c r="G21" s="17"/>
    </row>
    <row r="22" spans="1:7" x14ac:dyDescent="0.25">
      <c r="A22" s="10" t="s">
        <v>14</v>
      </c>
      <c r="B22" s="4"/>
      <c r="C22" s="4"/>
      <c r="D22" s="4"/>
      <c r="E22" s="16"/>
      <c r="F22" s="16"/>
      <c r="G22" s="16"/>
    </row>
    <row r="23" spans="1:7" x14ac:dyDescent="0.25">
      <c r="A23" s="4"/>
      <c r="B23" s="4" t="s">
        <v>15</v>
      </c>
      <c r="C23" s="14">
        <v>2726355</v>
      </c>
      <c r="D23" s="4"/>
      <c r="E23" s="17">
        <v>7782678.3600000003</v>
      </c>
      <c r="F23" s="16"/>
      <c r="G23" s="17"/>
    </row>
    <row r="24" spans="1:7" x14ac:dyDescent="0.25">
      <c r="A24" s="4"/>
      <c r="B24" s="4" t="s">
        <v>16</v>
      </c>
      <c r="C24" s="14"/>
      <c r="D24" s="4"/>
      <c r="E24" s="17"/>
      <c r="F24" s="16"/>
      <c r="G24" s="17"/>
    </row>
    <row r="25" spans="1:7" ht="15.75" thickBot="1" x14ac:dyDescent="0.3">
      <c r="A25" s="18"/>
      <c r="B25" s="4" t="s">
        <v>17</v>
      </c>
      <c r="C25" s="32">
        <v>87853</v>
      </c>
      <c r="D25" s="4"/>
      <c r="E25" s="33">
        <v>922964.26</v>
      </c>
      <c r="F25" s="20"/>
      <c r="G25" s="21"/>
    </row>
    <row r="26" spans="1:7" x14ac:dyDescent="0.25">
      <c r="A26" s="10" t="s">
        <v>18</v>
      </c>
      <c r="B26" s="4"/>
      <c r="C26" s="26">
        <f>SUM(C23:C25)</f>
        <v>2814208</v>
      </c>
      <c r="D26" s="26"/>
      <c r="E26" s="26">
        <v>8705643</v>
      </c>
      <c r="F26" s="16"/>
      <c r="G26" s="26">
        <f>SUM(G23:G25)</f>
        <v>0</v>
      </c>
    </row>
    <row r="27" spans="1:7" x14ac:dyDescent="0.25">
      <c r="A27" s="34" t="s">
        <v>19</v>
      </c>
      <c r="B27" s="35"/>
      <c r="C27" s="18"/>
      <c r="D27" s="18"/>
      <c r="E27" s="36">
        <v>8705643</v>
      </c>
      <c r="F27" s="21"/>
      <c r="G27" s="21"/>
    </row>
    <row r="28" spans="1:7" x14ac:dyDescent="0.25">
      <c r="A28" s="18"/>
      <c r="B28" s="4"/>
      <c r="C28" s="4"/>
      <c r="D28" s="4"/>
      <c r="E28" s="37"/>
      <c r="F28" s="38">
        <v>8459150</v>
      </c>
      <c r="G28" s="21"/>
    </row>
    <row r="29" spans="1:7" x14ac:dyDescent="0.25">
      <c r="A29" s="10"/>
      <c r="B29" s="4"/>
      <c r="C29" s="4"/>
      <c r="D29" s="4"/>
      <c r="E29" s="17"/>
      <c r="F29" s="17"/>
      <c r="G29" s="17"/>
    </row>
    <row r="30" spans="1:7" x14ac:dyDescent="0.25">
      <c r="A30" s="10" t="s">
        <v>20</v>
      </c>
      <c r="B30" s="4"/>
      <c r="C30" s="4"/>
      <c r="D30" s="4"/>
      <c r="E30" s="17"/>
      <c r="F30" s="17"/>
      <c r="G30" s="17"/>
    </row>
    <row r="31" spans="1:7" x14ac:dyDescent="0.25">
      <c r="A31" s="39"/>
      <c r="B31" s="4" t="s">
        <v>21</v>
      </c>
      <c r="C31" s="14">
        <v>17889896</v>
      </c>
      <c r="D31" s="4"/>
      <c r="E31" s="17">
        <v>8703746.8599999994</v>
      </c>
      <c r="F31" s="20"/>
      <c r="G31" s="21"/>
    </row>
    <row r="32" spans="1:7" x14ac:dyDescent="0.25">
      <c r="A32" s="4"/>
      <c r="B32" s="4" t="s">
        <v>22</v>
      </c>
      <c r="C32" s="25">
        <v>1507418</v>
      </c>
      <c r="D32" s="4"/>
      <c r="E32" s="26">
        <f>'[2]ERF SRS'!F27</f>
        <v>0</v>
      </c>
      <c r="F32" s="16"/>
      <c r="G32" s="17"/>
    </row>
    <row r="33" spans="1:7" ht="15.75" thickBot="1" x14ac:dyDescent="0.3">
      <c r="A33" s="4"/>
      <c r="B33" s="4" t="s">
        <v>23</v>
      </c>
      <c r="C33" s="32">
        <v>4073721</v>
      </c>
      <c r="D33" s="4"/>
      <c r="E33" s="40">
        <v>57886812</v>
      </c>
      <c r="F33" s="16"/>
      <c r="G33" s="40"/>
    </row>
    <row r="34" spans="1:7" ht="15.75" thickBot="1" x14ac:dyDescent="0.3">
      <c r="A34" s="10" t="s">
        <v>24</v>
      </c>
      <c r="B34" s="4"/>
      <c r="C34" s="41">
        <v>23471035</v>
      </c>
      <c r="D34" s="4"/>
      <c r="E34" s="24">
        <v>72137567</v>
      </c>
      <c r="F34" s="29"/>
      <c r="G34" s="24"/>
    </row>
    <row r="35" spans="1:7" x14ac:dyDescent="0.25">
      <c r="A35" s="10"/>
      <c r="B35" s="4"/>
      <c r="C35" s="31"/>
      <c r="D35" s="4"/>
      <c r="E35" s="13"/>
      <c r="F35" s="13"/>
      <c r="G35" s="13"/>
    </row>
    <row r="36" spans="1:7" ht="15.75" thickBot="1" x14ac:dyDescent="0.3">
      <c r="A36" s="10" t="s">
        <v>25</v>
      </c>
      <c r="B36" s="4"/>
      <c r="C36" s="27">
        <v>26285243</v>
      </c>
      <c r="D36" s="4"/>
      <c r="E36" s="30"/>
      <c r="F36" s="13"/>
      <c r="G36" s="30" t="e">
        <f>+#REF!+G34</f>
        <v>#REF!</v>
      </c>
    </row>
    <row r="37" spans="1:7" ht="15.75" thickTop="1" x14ac:dyDescent="0.25">
      <c r="A37" s="10"/>
      <c r="B37" s="4"/>
      <c r="C37" s="4"/>
      <c r="D37" s="4"/>
      <c r="E37" s="26"/>
      <c r="F37" s="13"/>
      <c r="G37" s="26"/>
    </row>
    <row r="38" spans="1:7" x14ac:dyDescent="0.25">
      <c r="A38" s="4"/>
      <c r="B38" s="4" t="s">
        <v>26</v>
      </c>
      <c r="C38" s="4"/>
      <c r="D38" s="4"/>
      <c r="E38" s="17"/>
      <c r="F38" s="4"/>
      <c r="G38" s="17"/>
    </row>
    <row r="39" spans="1:7" x14ac:dyDescent="0.25">
      <c r="A39" s="42"/>
      <c r="B39" s="43"/>
      <c r="C39" s="43"/>
      <c r="D39" s="43"/>
      <c r="E39" s="43"/>
      <c r="F39" s="43"/>
      <c r="G39" s="43"/>
    </row>
    <row r="40" spans="1:7" x14ac:dyDescent="0.25">
      <c r="A40" s="4"/>
      <c r="B40" s="10"/>
      <c r="C40" s="10"/>
      <c r="D40" s="10"/>
      <c r="E40" s="4"/>
      <c r="F40" s="4"/>
      <c r="G40" s="4"/>
    </row>
    <row r="41" spans="1:7" x14ac:dyDescent="0.25">
      <c r="A41" s="4"/>
      <c r="B41" s="4"/>
      <c r="C41" s="4"/>
      <c r="D41" s="4"/>
      <c r="E41" s="44"/>
      <c r="F41" s="44"/>
      <c r="G41" s="44"/>
    </row>
    <row r="42" spans="1:7" x14ac:dyDescent="0.25">
      <c r="A42" s="37"/>
      <c r="B42" s="37"/>
      <c r="C42" s="37"/>
      <c r="D42" s="37"/>
      <c r="E42" s="37"/>
      <c r="F42" s="37"/>
      <c r="G42" s="37"/>
    </row>
  </sheetData>
  <mergeCells count="5">
    <mergeCell ref="A1:G1"/>
    <mergeCell ref="A3:G3"/>
    <mergeCell ref="A4:G4"/>
    <mergeCell ref="A5:G5"/>
    <mergeCell ref="A39:G39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cp:lastPrinted>2025-06-16T14:14:08Z</cp:lastPrinted>
  <dcterms:created xsi:type="dcterms:W3CDTF">2025-06-16T14:02:55Z</dcterms:created>
  <dcterms:modified xsi:type="dcterms:W3CDTF">2025-06-16T14:14:23Z</dcterms:modified>
</cp:coreProperties>
</file>