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2E020368-F0BC-4519-B8EC-B9BE47107378}" xr6:coauthVersionLast="47" xr6:coauthVersionMax="47" xr10:uidLastSave="{00000000-0000-0000-0000-000000000000}"/>
  <bookViews>
    <workbookView xWindow="-120" yWindow="-120" windowWidth="21840" windowHeight="13140" xr2:uid="{F49E3604-2585-4B1B-9180-480B7F80C2D5}"/>
  </bookViews>
  <sheets>
    <sheet name="FACTURAS PAGADAS NOVIEMBRE-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1" i="1" l="1"/>
  <c r="F71" i="1"/>
  <c r="J70" i="1"/>
</calcChain>
</file>

<file path=xl/sharedStrings.xml><?xml version="1.0" encoding="utf-8"?>
<sst xmlns="http://schemas.openxmlformats.org/spreadsheetml/2006/main" count="376" uniqueCount="220">
  <si>
    <t>RELACION DE FACTURAS PAGADAS AL 30 DE NOVIEMBRE 2024</t>
  </si>
  <si>
    <t xml:space="preserve"> </t>
  </si>
  <si>
    <t>NO. DE FACTURA O COMPROBANTE</t>
  </si>
  <si>
    <t>FECHA DE FACTURA</t>
  </si>
  <si>
    <t xml:space="preserve">SUPLIDOR </t>
  </si>
  <si>
    <t xml:space="preserve">CONCEPTO </t>
  </si>
  <si>
    <t xml:space="preserve">MONTO FACTURADO </t>
  </si>
  <si>
    <t xml:space="preserve">MONTO PAGADO </t>
  </si>
  <si>
    <t>FECHA DE FIN DE FACTURA.</t>
  </si>
  <si>
    <t>MONTO PENDIENTE</t>
  </si>
  <si>
    <t xml:space="preserve">ESTADO </t>
  </si>
  <si>
    <t>B1500002029</t>
  </si>
  <si>
    <t>HEMOTEST. S. R. L.</t>
  </si>
  <si>
    <t>PAGO FACTURA NO. B1500002029, ADQUISICION DE MICROCOSPIO, EQUIPO DE QUIMICA, CENTRIFUGA, Y EQUIPO DE HEMATOLOGIA .</t>
  </si>
  <si>
    <t>N/A</t>
  </si>
  <si>
    <t xml:space="preserve">COMPLETO </t>
  </si>
  <si>
    <t>B1500000082</t>
  </si>
  <si>
    <t>25/09/2024</t>
  </si>
  <si>
    <t>JSP DOMICAN TECHNOLOGIC GROUP, SRL.</t>
  </si>
  <si>
    <t>PAGO FACTURA NO. B1500000082, ADQUISICION DE SUMINISTRO Y MATERIALES DE OFICINA PARA USO EN EL SERVICIO REGIONAL Y SUS DEPENDENCIA VER ANEXO.</t>
  </si>
  <si>
    <t>E450000000286</t>
  </si>
  <si>
    <t>FARACH S.A</t>
  </si>
  <si>
    <t>PAGO FACTURA NO E450000000286, ADQUISICION DE  MEDICAMENTOS PARA ABASTECIMIENTOS DE LAS UNIDADES  DE ATENCION PRIMARIA DEL SERVICIO REGIONAL DE SALUD  EL VALLE VER ANEXO.</t>
  </si>
  <si>
    <t>B1500002168,Y B1500002172</t>
  </si>
  <si>
    <t>09/09/2024-19/09/2024</t>
  </si>
  <si>
    <t>CENTRO ELECTRO VICTOR  C POR A.</t>
  </si>
  <si>
    <t>PAGO FACTURAS NO. B1500002172, SERVICIO DE TRASLADO DE AMBULANCIA DEL CERCADO A LA REGIONAL Y MOBILIARIOS DE OFICNA  DEL HOSPITAL SIMOS  STRIDELS AL ALMACEN REGIONAL DE MEDICAMENTO VER ANEXO.</t>
  </si>
  <si>
    <t>B1500000252</t>
  </si>
  <si>
    <t>MARITZA DEL CARMEN VIÑA</t>
  </si>
  <si>
    <t>PAGO FACTURA NO.B1500000252, ADQUISICION DE SUMINIATROS Y MATERIALES DE OFICINA  PARA USO EN LA OFICINA REGIONAL Y SUS DEPENDENCIA  VER ANEXO.</t>
  </si>
  <si>
    <t>B1500000001, Y B1500000002</t>
  </si>
  <si>
    <t>01/09/2024-01/10/2024</t>
  </si>
  <si>
    <t>DEILIS DE OLEO</t>
  </si>
  <si>
    <t>PAGO FACTURAS NO. B00000001, Y B1500000002, SERVICIO  PRESTADO PARA REALIZAR LOS PROTOCOLOS DE PAGOS DE PRESTACIONES LABORALES Y LLEVAR PROGRAMA DE  RECLAFT DURANTE EL MES DE SEPTIEMBRE Y OCTUBRE 2024 EN EL SERVICIO REGIONAL DE SALUD.</t>
  </si>
  <si>
    <t>B1500000162</t>
  </si>
  <si>
    <t>EDDYBERTO VIOLA VALDEZ</t>
  </si>
  <si>
    <t>PAGO FACTURA NO. B1500000162, SERVICIO DE INSTALCION Y MANTENIMIENTO DE AIRES ACONDICIONADO EN DIFERENTES CPN, CENTRO DIAGNOSTICO, ALMACEN DE MEDICAMENTOS , CENTRO CONVID-AZUA Y ADMINISTRACION SRL EL VALLE VER ANEXO.</t>
  </si>
  <si>
    <t>B1500009998</t>
  </si>
  <si>
    <t>14/10/2024</t>
  </si>
  <si>
    <t>EMPRESAS MILTIN</t>
  </si>
  <si>
    <t>PAGO FACTURA NO. B1500009998, ADQUISICION DE ACEITE Y LUBRICANTES AUTOMOTRIZ PARA USO EN LOS MEDIOS DE TRANSPORTE DEL SRS EL VALLE. VER ANEXO.</t>
  </si>
  <si>
    <t>E4500000009044</t>
  </si>
  <si>
    <t>28/10/2024</t>
  </si>
  <si>
    <t>ALTICE DOMINICANA</t>
  </si>
  <si>
    <t>PAGO FACTURA E450000009044, SERVICIO INTERNET EN EL CENTRO DIAGNOSTICO AZUA Y SERVICIO DE CORREOS DURANTE EL MES DE OCTUBE 2024.</t>
  </si>
  <si>
    <t>B1500000230</t>
  </si>
  <si>
    <t xml:space="preserve">TA BUENO CAFETERIA </t>
  </si>
  <si>
    <t>PAGO FACTURA  NO.B1500000230, SERVICIO DE ALMUERZOS USO EN ORGANIZACIÓN DE ARCHIVOS, IMPLEMENTACION Y SEGUIMIENTO DEL SISTMA DE GESTION DOCUMENTAL LA RED SNS</t>
  </si>
  <si>
    <t>B1500015573, B1500015636.</t>
  </si>
  <si>
    <t>16/10/2024-23/10/2024</t>
  </si>
  <si>
    <t>BIO-NOVA SRL</t>
  </si>
  <si>
    <t>PAGO FACTURAS NO. B1500015573, Y B1500015636,ADQUISICION DE REACTIVO PARA USO EN LOS CENTROS DIAGNOSTICO AZUA, SAN JUAN, LAS MATAS E INSUMOS DE MATERIALES MEDICOS . VER ANEXO.</t>
  </si>
  <si>
    <t>B1500001286</t>
  </si>
  <si>
    <t>30/09/2024</t>
  </si>
  <si>
    <t>RALANSA, EIRL</t>
  </si>
  <si>
    <t>PAGO FACTURA NO. B1500001286, ADQUISICION DE INSUMOS Y MATERIALES MEDICOS, VER ANEXO.</t>
  </si>
  <si>
    <t>B1500000064</t>
  </si>
  <si>
    <t>CARLOS GUARIONEX MONTERO ALCANTARA(MONTERO ELECTRICIDAD)</t>
  </si>
  <si>
    <t>PAGO FACTURA NO. B1500000064, SERVICO DE TRANSPORTE DE PLANTA ELECTRICA DESDE LA PROVINCIA DE AZUA HACIA EL HOSPITAL ALEJANDRO CABRAL EN SAN JUAN Y DE ESTE HACIA EL HOS´PITAL MUNICIPAL DE JUAN HERRERA . VER ANEXO</t>
  </si>
  <si>
    <t>B1500000185</t>
  </si>
  <si>
    <t>19/08/2024</t>
  </si>
  <si>
    <t>JOSEFINA QUEZADA MARTINEZ</t>
  </si>
  <si>
    <t>PAGO FATURANO. B1500000185 SERVICIO DE ALMUERZO PARA LA REALIZACION  FIESTA DEL DIA DEL MEDICO EN EL LOCAL PROVINCIAL DEL CMD</t>
  </si>
  <si>
    <t>B1500000011</t>
  </si>
  <si>
    <t>18/03/2024</t>
  </si>
  <si>
    <t>AMIN DE LA ROSA</t>
  </si>
  <si>
    <t>PAGO FACTURA NO. B1500000011, SERVICIO DE MANO DE OBRA PARA REPARACION DE PLANTA ELECTRICA DEL SRS EL VALLE. ANEXO.</t>
  </si>
  <si>
    <t>B1500000706</t>
  </si>
  <si>
    <t>IMPRENTA Y MULTISERVICIOS R&amp;V, SRL</t>
  </si>
  <si>
    <t>PAGO FACTURA NO B1500000706, ADQUISICION DERECHOS Y DEBERES, SILENCIO  POR FAVOR, NO COMER , NO BEBER, PARA USO EN LOS CPN Y CCDX BAJO LA SUPERVISION DEL SRS EL VALLE VER ANEXO.</t>
  </si>
  <si>
    <t>B1500000262</t>
  </si>
  <si>
    <t>16/10/2024</t>
  </si>
  <si>
    <t>AUTO REPUESTOS PADILLA SRL.</t>
  </si>
  <si>
    <t>PAGO FACTURA NO. B1500000262, ADQUISICION DE REPUESTOS PARA VEHICULOS TACOMA PLACA ELO5512, FRONTIER PLACA :EL05245 Y AMBULANCIA DEL SRS EL VALLE, VER ANEXO.</t>
  </si>
  <si>
    <t>B1500000053</t>
  </si>
  <si>
    <t>30/10/2024</t>
  </si>
  <si>
    <t>JULIO MATEO CABRAL</t>
  </si>
  <si>
    <t>PAGO FACTURA NO. B1500000053, SERVICIO DE FUMIGACION PARA UNAP DEL SERVICIO REGIONAL DE SALUD EL VALLE DURANTE EL MES DE OCTUBRE , VER ANEXO.</t>
  </si>
  <si>
    <t>B1500000680,B1500000681,B1500000693,B1500000696,B1500000695, Y  B1500000698</t>
  </si>
  <si>
    <t>11/06/2024-11/06/2024-25/06/2024-26/06/2024-30/06/2024-11/07/2024</t>
  </si>
  <si>
    <t xml:space="preserve">ADELIO BAUTISTA PANIAGUA </t>
  </si>
  <si>
    <t>PAGO FACTURAS NO. B1500000680,B1500000681,B1500000693,B1500000696,B1500000695 Y B1500000698, ALMUERZO Y REFRIGERIO PARA DIFERENTES ACTIVIDADES DEL SERVICIO REGIONAL DE SALUD EL VALLE. VER ANEXO.</t>
  </si>
  <si>
    <t>B1500000729</t>
  </si>
  <si>
    <t>VIOLA REYES COMERCIAL</t>
  </si>
  <si>
    <t>PAGO FACTURA N B1500000729, ADQUISICION DE BARRAS DE ACERO CUADRADAS,USO EN CPN YABONICO DEL SRS EL VALLE VER ANEXO</t>
  </si>
  <si>
    <t>B1500000720, Y B1500000731</t>
  </si>
  <si>
    <t>01/10/2024-18/10/2024</t>
  </si>
  <si>
    <t>PAGO FACTURAS NO. B15000720, B1500000731, ADQUISICION DE TANQUE PARA CISTERNA PARA USO EN UNAP DE VALLEJUELO, Y MATERIALES FERRETEROS PARA USO EN CPN DE CAPULIN, VER ANEXO.</t>
  </si>
  <si>
    <t>B1500002124,B1500002142, B1500002147, B1500002154,B150000155, B1500002156, Y 1500002164</t>
  </si>
  <si>
    <t>10/07/2024-08/08/2024-13/08/2024-19/08/2024-21/08/2024-23/08/2024-04/09/2024</t>
  </si>
  <si>
    <t>PAGO FACTURAS NO. B1500002124,B1500002142, B1500002147,B1500002154,B1500002155,B1500002156, Y B1500002164, CARGA DE BATERIA PARA PLANTA ELECTRICA DEL CENTRO DE DIAGNOSTICO, Y CARGA PARA BATERIA DE DIFERENTES VEHICULOS VER ANEXO.</t>
  </si>
  <si>
    <t>B1500000706,B1500000726,B1500000722,B1500000723, B1500000723,B1500000729, Y B150000730</t>
  </si>
  <si>
    <t>26/10/2024-01/08/2024-27/08/2024-30/08/2024-02/09/2024-05/09/2024</t>
  </si>
  <si>
    <t>PAGO FACTURAS NO. B1500000706,B1500000726,B1500000722,B1500000723,B1500000729, Y 1500000730, ALMUERZO Y REFRIGERIO PARA DIVERSA ACTIVIDADES DEL SERVICIO REGIONAL DE SALUD. VER ANEXO.</t>
  </si>
  <si>
    <t>B1500009952</t>
  </si>
  <si>
    <t>EMPRESAS MILTIN SRL</t>
  </si>
  <si>
    <t>PAGO FACTURA NO. B1500009952, ADQUISICION DE REPUESTOS AUTOMOTRIZ PARA USO EN LOS VEHICULOS DEL SERVICIO REGIONAL DE SALUD EL VALLE.</t>
  </si>
  <si>
    <t>B15000003438</t>
  </si>
  <si>
    <t>12/058/2024</t>
  </si>
  <si>
    <t>BENZAN AUTO IMPORT</t>
  </si>
  <si>
    <t>PAGO FACTURA NO B1500003438, ADQUISICION DE ACEITES Y LUBRICANTES AUTOMOTRIZ, EN LOS MEDIOS DE TRANSPORTE DEL SRS EL VALLE.</t>
  </si>
  <si>
    <t>B1500003482</t>
  </si>
  <si>
    <t>PAGO FACTURA NO. B1500003482, ADQUISICION DE BATERIA Y CABEZOTE PARA CAMIONETA DE PLACA EL-05245 DEL SRS EL VALLE, VER ANEXO.</t>
  </si>
  <si>
    <t>B15000002777</t>
  </si>
  <si>
    <t>31/10/2024</t>
  </si>
  <si>
    <t>COOPERATIVA DE AHORROS Y SERVICIOS MULTIPLES CENTRAL(COOPCENTRAL)</t>
  </si>
  <si>
    <t>PAGO FACTURA NO. B1500000277, SERVICIOS DE CATERIN Y ALQUILER DE SALON USO EN ACTIVIDAD ELABORACION DE PLAN DE MEJORA ENCUESTA CLIMA LABORAL, VER ANEXO.</t>
  </si>
  <si>
    <t>E450000057672</t>
  </si>
  <si>
    <t>CODETEL</t>
  </si>
  <si>
    <t>PAGO SERVIO TELEFONICO, OFICINA REGIONAL, CENTRO DE DIAGNOSTICO LAS MATAS Y CENTRAL TELEFONICA</t>
  </si>
  <si>
    <t>E450000057679</t>
  </si>
  <si>
    <t>PAGO SERVICIO TELEFONICO CENTRO DE DIAGNOSTICO SAN JUAN.</t>
  </si>
  <si>
    <t>E450000058732</t>
  </si>
  <si>
    <t>PAGO SERVICIO DE INTERNET ALMACEN DE MEDICAMENTOS, GERENCIA DE AREA II.</t>
  </si>
  <si>
    <t>E450000059059</t>
  </si>
  <si>
    <t>PAGO SERVICIO DE INTERNET VARIOS ESTABLECIMIENTOS DEL SRSEV ROUTER INALAMBRICO.</t>
  </si>
  <si>
    <t>E450000059070</t>
  </si>
  <si>
    <t>PAGO SERVICIO TELEFONICO CENTRO DE DIAGNOSTICO AZUA.</t>
  </si>
  <si>
    <t>E450000058141</t>
  </si>
  <si>
    <t>PAGO SERVICIO DE FLOTA  DEL SRS EL VALLE</t>
  </si>
  <si>
    <t>E450000059345</t>
  </si>
  <si>
    <t>PAGO SERVIVIO FIBRA OPTICA Y SEGURIDAD.</t>
  </si>
  <si>
    <t>E450000000362</t>
  </si>
  <si>
    <t>INSTITUTO NACIONAL DE AGUAS POTABLES Y ALCANTARILLADOS</t>
  </si>
  <si>
    <t>PAGO FACTURA NO E450000000362, ABONO 50% CONSUMO DE AGUA POTABLE AGOSTO 2023 HASTA 2024 DEL SERVICIO REGIONAL DE SALUD Y TODAS SUS DEPENDENCIAS. VER ANEXO.</t>
  </si>
  <si>
    <t>B1500017417</t>
  </si>
  <si>
    <t>FEMARAL, EIRL</t>
  </si>
  <si>
    <t>PAGO FACTURA NO. B1500017417, ADQUISICION DE CANALETA PARA USO EN  TRASLADO DEL ALMACEN DE MEDICAMENTOS SRS EL VALLE, VER ANEXO.</t>
  </si>
  <si>
    <t>B1500000673</t>
  </si>
  <si>
    <t>21/11/2023</t>
  </si>
  <si>
    <t>ROFASA FARMA S.A.S</t>
  </si>
  <si>
    <t>PAGO FACTURA NO. B1500000673, ADQUISICION DE MEDICAMENTOS PARA PACIENTE BLACINA PEGUERO CED., 023-0054038-8, VER ANEXO</t>
  </si>
  <si>
    <t>B1500000022</t>
  </si>
  <si>
    <t>MAYA SUPLIDORES EIRL</t>
  </si>
  <si>
    <t>PAGO FACTURA NO. B1500000022, ADQUISICION DE COMPONENTES PARA AUTOMATIZACION DE PLANTA ELECTRICA DEL SRS EL VALLE, VER ANEXO.</t>
  </si>
  <si>
    <t>B1500000023</t>
  </si>
  <si>
    <t>PAGO FACTURA NO. B1500000023, ADQUISICION DE MATERIALES PARA REPARACION DE PLANTA ELECTRICA DEL SRS EL VALLE, VER ANEXO.</t>
  </si>
  <si>
    <t>B1500000089</t>
  </si>
  <si>
    <t>ICM TECH SRL</t>
  </si>
  <si>
    <t>PAGO FACTURA NO. B1500000089,  ADQUISICION DE EQUIPOS TECNOLOGICOS, USO EN LOS CENTROSDE PRIMER NIVEL DE ATENCION. VER ANEXO.</t>
  </si>
  <si>
    <t>B1500000156</t>
  </si>
  <si>
    <t>MEDICONA, SRL</t>
  </si>
  <si>
    <t>PAGO FACTURA NO. B1500000156, ADQUISICION DE MATERIALES E INSUMOS ODONTOLOGICOS PARA UNIDADES DEL SRS EL VALLE, VER ANEXO.</t>
  </si>
  <si>
    <t>B1500000583</t>
  </si>
  <si>
    <t>16/09/2024-17/09/2024</t>
  </si>
  <si>
    <t>ALBA IRIS DE LA ROSA CORDERO</t>
  </si>
  <si>
    <t>PAGO FACTURA NO. B1500000583, Y B1500000585, ALQUILER DE TOPES Y MANTELES PARA USO EN CURSO TALLER Y ACTUALIZACION DE TB POR A DIAS , VER ANEXO.</t>
  </si>
  <si>
    <t>B1500000095</t>
  </si>
  <si>
    <t>FRANCIS ANTONIO ALCANTARA JIMENEZ</t>
  </si>
  <si>
    <t>PAGO FACTURA NO. B1500000095, REPARACION Y CAMBIO DE MANGUERA DEL RADIADOR PARA CAMIONETA L200 AZUL PLACA 01704 DEL SERVICIO REGIONAL DE SALUD EL VALLE.</t>
  </si>
  <si>
    <t>FARMACIA HUGO MERCEDES SRL</t>
  </si>
  <si>
    <t>PAGO FACTURA B1500000277 ADQUISICION DE MEDICAMENTOS PARA PACIENTES CON INDICACIONES DESDE LOS HOSPITALES Y LAS UNIDADES DE ATENCION PRIMARIAS DEL SERVICIO REGIONAL DE SALUD EL VALLE</t>
  </si>
  <si>
    <t>B1500006915</t>
  </si>
  <si>
    <t>14/11/2024</t>
  </si>
  <si>
    <t>JOSE ADRIANO MONTES DE OCA VALENZUELA</t>
  </si>
  <si>
    <t>PAGO FACTURA NO. B1500006915, COMPRA DE COMBUSTIBLE PARA USO EN LOS VEHICULOS DE LA REGIONAL; DURANTE EL MES DE SEPTIEMBRE 2024.</t>
  </si>
  <si>
    <t>B1500001757</t>
  </si>
  <si>
    <t>18/11/2024</t>
  </si>
  <si>
    <t>OPERADORA NACIONAL DE ENVASADORA DE GAS</t>
  </si>
  <si>
    <t>PAGO FACTURA NO. B1500001757, |COMPRA DE GAS PARA UO EN LAS UNIDADES DE LA GERENCIA DE AREA II- SAN JUAN EN EL MES DE NOVIEMBRE 2024.</t>
  </si>
  <si>
    <t>B1500010097</t>
  </si>
  <si>
    <t>PAGO FACTURA NO. B1500010097, COMPRA DE COMBUSTIBLE PARA USO EN LOS VEHICULOS DE LA GERENCIA DE AREA I- AZUA, Y GAS PARA USO EN LAS UNIDADES DE LA GERENCIA; DURANTE EL MES DE OCTUBRE 2024.</t>
  </si>
  <si>
    <t>E450000009874</t>
  </si>
  <si>
    <t>24/11/2024</t>
  </si>
  <si>
    <t>PAGO FACTURA NO. E450000009874 SERVICIO DE INTERNET MOVIL PARA LOS DIFERENTES UNIDADES DE ATENCION PRIMARIA DEL SERVICIO REGIONAL DE SALUD EL VALLE CORRESPONDIENTE AL MES DE NOVIEMBRE 2024</t>
  </si>
  <si>
    <t>B1500002415</t>
  </si>
  <si>
    <t>SYNTES SRL</t>
  </si>
  <si>
    <t>PAGO FACTURA NO. B1500002415, SERVICIO REPARACION PARA IMPRESORA 16431F DEL CENTRO DE DIAGNOSTICO AZUA VER ANEXO.</t>
  </si>
  <si>
    <t>B1500000549</t>
  </si>
  <si>
    <t>HILDA ROSA AQUINO</t>
  </si>
  <si>
    <t>PAGO FACTURA NO.B1500000549, SERVICIOS DE PICADERAS Y JUGOS PARA USO EN DISTINTA REUNIONES Y ACTIVIDADES DEL SRS EL VALLE , VER ANEXO.</t>
  </si>
  <si>
    <t>B1500000094</t>
  </si>
  <si>
    <t>PAGO FACTURA NO. B1500000094, SERVICIO DE MANTENIMIENTO PARA CAMIONETA HILUX PLACA EL05511 DEL SRS EL VALLE, VER ANEXO.</t>
  </si>
  <si>
    <t>B1500000034,B1500000035, Y B1500000037</t>
  </si>
  <si>
    <t>20/09/2024-20/09/2024-15/10/2024</t>
  </si>
  <si>
    <t>D CAVA STEAK HOUSE(GASTROGASTOS)</t>
  </si>
  <si>
    <t>PAGO FACTURAS NO. B1500000034,B1500000035, Y B1500000037, ALMUERZOS Y PICADERAS, TALLER DE FORTALECIMIENTO DE LOS PROCESOS DE FACTURACION, AUDITORIA, EPIDEMILOGIA EN LOS HOSPITALES, CONCENTIZACION DE CANCER INFANTIL, ENTRE OTROS VER ANEXOS</t>
  </si>
  <si>
    <t>B1500001757,Y B1500001755</t>
  </si>
  <si>
    <t>31/10/2024-11/10/2024</t>
  </si>
  <si>
    <t>COMPLEJO GALLERY SRL</t>
  </si>
  <si>
    <t xml:space="preserve">PAGO FACTURA NO.B1500001757,B1500001755, ALQUILER DEL SALON PARA CAPTACION DE PERSONAL MONITOREO DE LOS EXPEDIENTES CLINICOS Y QUIRURGICOS DE CALIDAD DE LOS SERVICIOS , PARA USO EN REUNION DE ALINEACION, </t>
  </si>
  <si>
    <t>B1500001752,B1500001756,b1500001751,B1500001758,B1500001753, Y B1500001754</t>
  </si>
  <si>
    <t>11/10/2024-26/10/2024-29/10/2024-30/10/2024-31/10/2024</t>
  </si>
  <si>
    <t>PAGO FACTURAS NO. B1500001752, B1500001756,B1500001751, B1500001758, B1500001753, Y B15000054, SERVICIO DE ALMUERZO PARA DIVERSAS ACTIVIDADES DL SRSEV, VER ANEXO.</t>
  </si>
  <si>
    <t>B1500000731,Y B1500000732</t>
  </si>
  <si>
    <t>09/10/2024-10/10/2024</t>
  </si>
  <si>
    <t>PAGO FACTURA NO. B1500000731, Y B1500000732, ALMUERZO PARA MUDANZA  ALMACEN DE MEDICAMNTOS DEL SERVICIO REGIONAL DE SLUD EL VALLE VER ANEXO</t>
  </si>
  <si>
    <t>B1500000135</t>
  </si>
  <si>
    <t>JUAN OSCAR FAMLIA GALVA</t>
  </si>
  <si>
    <t>PAGO DE FACTURA NO. B1500000135, ALQUILER DE TRANSPORTE PARA VIAJE IDA Y VUELTA DESDE SAN JUAN HACIA LAS MATAS DE FARFAN PARA SOCIALIZACION Y ELABORACION PLAN DE MEJORA ENCUESTA CLIMA LABORAL VER ANEXO.</t>
  </si>
  <si>
    <t>E450000010034</t>
  </si>
  <si>
    <t>28/11/2024</t>
  </si>
  <si>
    <t>PAGO FACTURA NO. E450000010034, SERVICIO DE INTERNET EN EL CENTRO DIAGNOSTICO AZUA DURANTE EL MES DE NOVIEMBRE 2024</t>
  </si>
  <si>
    <t>B1500001251</t>
  </si>
  <si>
    <t>MULTIMPRESO OHPE</t>
  </si>
  <si>
    <t>PAGO FACTURA NO.B1500001251,ADQUISICION DE T-SHIRTS Y BANNER PARA EL PERSONAL DEL SRS EL VALLE, USO EN ACTIVIDAD CONCIENTIZACION DEL CANCER D MAMA, VER ANEXO.</t>
  </si>
  <si>
    <t>B1500000268</t>
  </si>
  <si>
    <t>20/10/2024</t>
  </si>
  <si>
    <t>PAGO DE FACTURA NO. B1500000268, ADQUISISCION DE REPUESTOS, USO EN AMBULANCIA URVAN 350 DEL HOSPITAL EL CERCADO VER ANEXO.</t>
  </si>
  <si>
    <t>B1500000060</t>
  </si>
  <si>
    <t>15/11/2024</t>
  </si>
  <si>
    <t>HERIBERTO ANTONIO HERRERA</t>
  </si>
  <si>
    <t>PAGO FACTURA NO. B1500000060, SERVICIOS DE ALMUERZOS Y REFRIGERIO PARA USO EN VARIAS ACTIVIDADES DE LOS DISTINTOS DEPARTAMENTOS DEL SRS EL VALLE (DIRECCION, SLUD MENTAL, PLANIFICACION Y DESARROLLO, ACTIVO FIJO, Y TECNOLOGIA), VER ANEXO.</t>
  </si>
  <si>
    <t>B1500002024</t>
  </si>
  <si>
    <t>RAMON STALIN VIOLA ROMERO</t>
  </si>
  <si>
    <t>PAGO FACTURA NO. B1500000204, SERVICIO DE DIAGNOSTICO TECNICO A CAMION MERCEDES BENZ ATEGO 915 DEL AREA DE TRANSPORTACION SRS EL VALLE , VER ANEXO.</t>
  </si>
  <si>
    <t>B1500000207</t>
  </si>
  <si>
    <t>PAGO FACTURA NO. B1500000207, SERVICIO DE DAGNOSTICO TECNICO PARA  AMBULANCIA DEL HOSPITAL DEL CERCADO VER ANEXO.</t>
  </si>
  <si>
    <t>B1500000253</t>
  </si>
  <si>
    <t>26/11/2024</t>
  </si>
  <si>
    <t>MARITZA DEL CARMEN VIÑA GIL</t>
  </si>
  <si>
    <t>PAGO FACTURA NO. B1500000253, ADQUISICION ENVASES Y ACCESORIOS PARA RESIDUOS USO SERVICIO REGIONAL DE SALUD. CPN GERENCIAS, Y CNTROS DE DIGANOSTICOS VER ANEXO.</t>
  </si>
  <si>
    <t>B1500002032</t>
  </si>
  <si>
    <t>21/11/2024</t>
  </si>
  <si>
    <t>FARMACEUTICA DALMASI(FARMADAL), SRL</t>
  </si>
  <si>
    <t>PAGO FACTURA  NO. B1500002032, ADQUISICION DE REATIVOS PARA USO EN LAS UNIDADES DE ATENCION Y CENTROS DIAGNOSTICOS DE LA REGIONAL DE SALUD EL VALLE .</t>
  </si>
  <si>
    <t>Total general</t>
  </si>
  <si>
    <t>TOTAL FACTURAS FEBRERO 2024</t>
  </si>
  <si>
    <t>Licda. Estervina Calderon</t>
  </si>
  <si>
    <t>Encargada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</si>
</sst>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dd/mm/yyyy;@"/>
    <numFmt numFmtId="165" formatCode="_-* #,##0.00_-;\-* #,##0.00_-;_-* &quot;-&quot;??_-;_-@_-"/>
    <numFmt numFmtId="166" formatCode="dd\.mm\.yyyy;@"/>
    <numFmt numFmtId="167" formatCode="_-* #,##0.00\ _P_t_s_-;\-* #,##0.00\ _P_t_s_-;_-* &quot;-&quot;??\ _P_t_s_-;_-@_-"/>
    <numFmt numFmtId="168" formatCode="dd/mm/yyyy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name val="Times New Roman"/>
      <family val="1"/>
    </font>
    <font>
      <sz val="12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2"/>
      <color theme="1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6" fillId="0" borderId="0"/>
    <xf numFmtId="167" fontId="6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70">
    <xf numFmtId="0" fontId="0" fillId="0" borderId="0" xfId="0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43" fontId="2" fillId="2" borderId="0" xfId="1" applyFont="1" applyFill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43" fontId="2" fillId="0" borderId="0" xfId="1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43" fontId="2" fillId="0" borderId="0" xfId="1" applyFont="1" applyFill="1" applyAlignment="1">
      <alignment horizontal="center" wrapText="1"/>
    </xf>
    <xf numFmtId="14" fontId="3" fillId="3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164" fontId="4" fillId="3" borderId="1" xfId="0" applyNumberFormat="1" applyFont="1" applyFill="1" applyBorder="1" applyAlignment="1">
      <alignment horizontal="center" wrapText="1"/>
    </xf>
    <xf numFmtId="43" fontId="4" fillId="3" borderId="1" xfId="1" applyFont="1" applyFill="1" applyBorder="1" applyAlignment="1">
      <alignment horizontal="center" wrapText="1"/>
    </xf>
    <xf numFmtId="166" fontId="4" fillId="3" borderId="1" xfId="2" applyNumberFormat="1" applyFont="1" applyFill="1" applyBorder="1" applyAlignment="1">
      <alignment horizontal="center" wrapText="1"/>
    </xf>
    <xf numFmtId="4" fontId="4" fillId="3" borderId="1" xfId="2" applyNumberFormat="1" applyFont="1" applyFill="1" applyBorder="1" applyAlignment="1">
      <alignment horizontal="center" wrapText="1"/>
    </xf>
    <xf numFmtId="1" fontId="3" fillId="2" borderId="1" xfId="0" applyNumberFormat="1" applyFont="1" applyFill="1" applyBorder="1" applyAlignment="1">
      <alignment horizontal="center" wrapText="1"/>
    </xf>
    <xf numFmtId="0" fontId="5" fillId="0" borderId="1" xfId="0" applyFont="1" applyBorder="1" applyAlignment="1" applyProtection="1">
      <alignment vertical="center" wrapText="1"/>
      <protection locked="0"/>
    </xf>
    <xf numFmtId="14" fontId="2" fillId="2" borderId="1" xfId="0" applyNumberFormat="1" applyFont="1" applyFill="1" applyBorder="1" applyAlignment="1">
      <alignment horizontal="center" wrapText="1"/>
    </xf>
    <xf numFmtId="0" fontId="5" fillId="0" borderId="1" xfId="3" applyFont="1" applyBorder="1" applyAlignment="1" applyProtection="1">
      <alignment horizontal="left" vertical="center" wrapText="1"/>
      <protection locked="0"/>
    </xf>
    <xf numFmtId="167" fontId="5" fillId="0" borderId="2" xfId="4" applyFont="1" applyFill="1" applyBorder="1" applyAlignment="1" applyProtection="1">
      <alignment horizontal="left" vertical="center" wrapText="1"/>
      <protection locked="0"/>
    </xf>
    <xf numFmtId="4" fontId="5" fillId="0" borderId="1" xfId="5" applyNumberFormat="1" applyFont="1" applyFill="1" applyBorder="1" applyAlignment="1" applyProtection="1">
      <alignment horizontal="right" vertical="center" wrapText="1"/>
      <protection locked="0"/>
    </xf>
    <xf numFmtId="4" fontId="5" fillId="0" borderId="1" xfId="4" applyNumberFormat="1" applyFont="1" applyFill="1" applyBorder="1" applyAlignment="1">
      <alignment horizontal="right" vertical="center"/>
    </xf>
    <xf numFmtId="14" fontId="5" fillId="0" borderId="1" xfId="3" applyNumberFormat="1" applyFont="1" applyBorder="1" applyAlignment="1" applyProtection="1">
      <alignment horizontal="center" vertical="center" wrapText="1"/>
      <protection locked="0"/>
    </xf>
    <xf numFmtId="166" fontId="5" fillId="2" borderId="1" xfId="2" applyNumberFormat="1" applyFont="1" applyFill="1" applyBorder="1" applyAlignment="1">
      <alignment horizontal="left" wrapText="1"/>
    </xf>
    <xf numFmtId="4" fontId="5" fillId="2" borderId="1" xfId="2" applyNumberFormat="1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 wrapText="1"/>
    </xf>
    <xf numFmtId="14" fontId="8" fillId="2" borderId="1" xfId="0" applyNumberFormat="1" applyFont="1" applyFill="1" applyBorder="1" applyAlignment="1">
      <alignment horizontal="left" wrapText="1"/>
    </xf>
    <xf numFmtId="167" fontId="5" fillId="0" borderId="1" xfId="4" applyFont="1" applyFill="1" applyBorder="1" applyAlignment="1" applyProtection="1">
      <alignment horizontal="left" vertical="center" wrapText="1"/>
      <protection locked="0"/>
    </xf>
    <xf numFmtId="0" fontId="5" fillId="2" borderId="1" xfId="3" applyFont="1" applyFill="1" applyBorder="1" applyAlignment="1" applyProtection="1">
      <alignment horizontal="left" vertical="center" wrapText="1"/>
      <protection locked="0"/>
    </xf>
    <xf numFmtId="167" fontId="5" fillId="2" borderId="1" xfId="4" applyFont="1" applyFill="1" applyBorder="1" applyAlignment="1" applyProtection="1">
      <alignment horizontal="left" vertical="center" wrapText="1"/>
      <protection locked="0"/>
    </xf>
    <xf numFmtId="4" fontId="5" fillId="2" borderId="1" xfId="5" applyNumberFormat="1" applyFont="1" applyFill="1" applyBorder="1" applyAlignment="1" applyProtection="1">
      <alignment horizontal="right" vertical="center" wrapText="1"/>
      <protection locked="0"/>
    </xf>
    <xf numFmtId="4" fontId="5" fillId="2" borderId="1" xfId="4" applyNumberFormat="1" applyFont="1" applyFill="1" applyBorder="1" applyAlignment="1">
      <alignment horizontal="right" vertical="center"/>
    </xf>
    <xf numFmtId="14" fontId="5" fillId="2" borderId="1" xfId="3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164" fontId="5" fillId="2" borderId="1" xfId="0" applyNumberFormat="1" applyFont="1" applyFill="1" applyBorder="1" applyAlignment="1">
      <alignment horizontal="left" wrapText="1"/>
    </xf>
    <xf numFmtId="14" fontId="5" fillId="2" borderId="1" xfId="3" applyNumberFormat="1" applyFont="1" applyFill="1" applyBorder="1" applyAlignment="1" applyProtection="1">
      <alignment horizontal="left" wrapText="1"/>
      <protection locked="0"/>
    </xf>
    <xf numFmtId="14" fontId="8" fillId="2" borderId="1" xfId="0" applyNumberFormat="1" applyFont="1" applyFill="1" applyBorder="1" applyAlignment="1">
      <alignment horizontal="left"/>
    </xf>
    <xf numFmtId="0" fontId="3" fillId="2" borderId="0" xfId="0" applyFont="1" applyFill="1"/>
    <xf numFmtId="167" fontId="5" fillId="0" borderId="1" xfId="4" applyFont="1" applyFill="1" applyBorder="1" applyAlignment="1" applyProtection="1">
      <alignment vertical="center" wrapText="1"/>
      <protection locked="0"/>
    </xf>
    <xf numFmtId="0" fontId="3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168" fontId="9" fillId="0" borderId="0" xfId="0" applyNumberFormat="1" applyFont="1" applyAlignment="1">
      <alignment horizontal="center"/>
    </xf>
    <xf numFmtId="0" fontId="10" fillId="0" borderId="0" xfId="0" applyFont="1" applyAlignment="1">
      <alignment horizontal="left" vertical="center"/>
    </xf>
    <xf numFmtId="0" fontId="9" fillId="0" borderId="3" xfId="0" applyFont="1" applyBorder="1" applyAlignment="1">
      <alignment horizontal="left" wrapText="1"/>
    </xf>
    <xf numFmtId="43" fontId="9" fillId="0" borderId="3" xfId="1" applyFont="1" applyFill="1" applyBorder="1" applyAlignment="1">
      <alignment horizontal="center"/>
    </xf>
    <xf numFmtId="14" fontId="9" fillId="0" borderId="3" xfId="0" applyNumberFormat="1" applyFont="1" applyBorder="1"/>
    <xf numFmtId="43" fontId="9" fillId="0" borderId="3" xfId="0" applyNumberFormat="1" applyFont="1" applyBorder="1"/>
    <xf numFmtId="0" fontId="3" fillId="0" borderId="0" xfId="0" applyFont="1"/>
    <xf numFmtId="0" fontId="10" fillId="0" borderId="0" xfId="0" applyFont="1" applyAlignment="1">
      <alignment horizontal="center"/>
    </xf>
    <xf numFmtId="168" fontId="10" fillId="0" borderId="0" xfId="0" applyNumberFormat="1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wrapText="1"/>
    </xf>
    <xf numFmtId="43" fontId="10" fillId="0" borderId="4" xfId="1" applyFont="1" applyFill="1" applyBorder="1"/>
    <xf numFmtId="14" fontId="9" fillId="0" borderId="4" xfId="0" applyNumberFormat="1" applyFont="1" applyBorder="1"/>
    <xf numFmtId="43" fontId="9" fillId="0" borderId="4" xfId="0" applyNumberFormat="1" applyFont="1" applyBorder="1"/>
    <xf numFmtId="168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43" fontId="2" fillId="0" borderId="0" xfId="1" applyFont="1" applyFill="1" applyBorder="1"/>
    <xf numFmtId="14" fontId="3" fillId="0" borderId="0" xfId="0" applyNumberFormat="1" applyFont="1"/>
    <xf numFmtId="43" fontId="3" fillId="0" borderId="0" xfId="0" applyNumberFormat="1" applyFont="1"/>
    <xf numFmtId="0" fontId="2" fillId="0" borderId="0" xfId="0" applyFont="1"/>
    <xf numFmtId="43" fontId="2" fillId="0" borderId="0" xfId="0" applyNumberFormat="1" applyFont="1"/>
    <xf numFmtId="168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wrapText="1"/>
    </xf>
    <xf numFmtId="43" fontId="3" fillId="0" borderId="0" xfId="1" applyFont="1" applyFill="1" applyBorder="1" applyAlignment="1">
      <alignment horizontal="center"/>
    </xf>
    <xf numFmtId="43" fontId="3" fillId="0" borderId="0" xfId="1" applyFont="1" applyFill="1" applyAlignment="1">
      <alignment horizontal="center"/>
    </xf>
    <xf numFmtId="0" fontId="11" fillId="0" borderId="3" xfId="0" applyFont="1" applyBorder="1" applyAlignment="1">
      <alignment horizontal="center" wrapText="1"/>
    </xf>
    <xf numFmtId="0" fontId="11" fillId="0" borderId="0" xfId="0" applyFont="1" applyAlignment="1">
      <alignment horizontal="center" wrapText="1"/>
    </xf>
  </cellXfs>
  <cellStyles count="6">
    <cellStyle name="Comma 2" xfId="5" xr:uid="{742B4077-3564-465E-ADA5-9EA8A2080BA3}"/>
    <cellStyle name="Millares" xfId="1" builtinId="3"/>
    <cellStyle name="Millares 2" xfId="2" xr:uid="{D0BA10E4-D376-4AE1-A9E3-30D1DE55ED8F}"/>
    <cellStyle name="Millares 4" xfId="4" xr:uid="{2272287A-71BD-44FE-9162-80011CD4714E}"/>
    <cellStyle name="Normal" xfId="0" builtinId="0"/>
    <cellStyle name="Normal 3" xfId="3" xr:uid="{66EB7AB3-A067-45C6-B582-46E90EC73C8A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114301</xdr:colOff>
      <xdr:row>0</xdr:row>
      <xdr:rowOff>0</xdr:rowOff>
    </xdr:from>
    <xdr:to>
      <xdr:col>1</xdr:col>
      <xdr:colOff>1504950</xdr:colOff>
      <xdr:row>3</xdr:row>
      <xdr:rowOff>66675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D49E88D-8A63-459F-965E-696AFC0D42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1" y="0"/>
          <a:ext cx="2028824" cy="6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95682-AD4E-4319-A629-E12F79E7EA01}">
  <dimension ref="A2:N79"/>
  <sheetViews>
    <sheetView tabSelected="1" workbookViewId="0">
      <selection activeCell="D7" sqref="D7"/>
    </sheetView>
  </sheetViews>
  <sheetFormatPr baseColWidth="10" defaultRowHeight="12.75" outlineLevelRow="2" x14ac:dyDescent="0.2"/>
  <cols>
    <col min="1" max="1" width="9.5703125" style="40" customWidth="1"/>
    <col min="2" max="2" width="25" style="40" customWidth="1"/>
    <col min="3" max="3" width="19" style="63" customWidth="1"/>
    <col min="4" max="4" width="52" style="64" customWidth="1"/>
    <col min="5" max="5" width="38.28515625" style="65" customWidth="1"/>
    <col min="6" max="7" width="16.85546875" style="67" bestFit="1" customWidth="1"/>
    <col min="8" max="9" width="15.5703125" style="48" customWidth="1"/>
    <col min="10" max="10" width="14.5703125" style="48" bestFit="1" customWidth="1"/>
    <col min="11" max="11" width="11.5703125" style="48" bestFit="1" customWidth="1"/>
    <col min="12" max="12" width="18.5703125" style="48" bestFit="1" customWidth="1"/>
    <col min="13" max="13" width="16.85546875" style="48" bestFit="1" customWidth="1"/>
    <col min="14" max="14" width="18.5703125" style="48" bestFit="1" customWidth="1"/>
    <col min="15" max="16384" width="11.42578125" style="48"/>
  </cols>
  <sheetData>
    <row r="2" spans="1:10" s="1" customFormat="1" x14ac:dyDescent="0.2">
      <c r="B2" s="2"/>
      <c r="C2" s="3"/>
      <c r="D2" s="4"/>
      <c r="E2" s="5"/>
      <c r="F2" s="6"/>
      <c r="G2" s="6"/>
    </row>
    <row r="3" spans="1:10" s="1" customFormat="1" x14ac:dyDescent="0.2">
      <c r="B3" s="2"/>
      <c r="C3" s="3"/>
      <c r="D3" s="4"/>
      <c r="E3" s="5"/>
      <c r="F3" s="6"/>
      <c r="G3" s="6"/>
    </row>
    <row r="4" spans="1:10" s="1" customFormat="1" ht="16.5" customHeight="1" x14ac:dyDescent="0.2">
      <c r="B4" s="7" t="s">
        <v>0</v>
      </c>
      <c r="C4" s="7"/>
      <c r="D4" s="7"/>
      <c r="E4" s="8"/>
      <c r="F4" s="9"/>
      <c r="G4" s="9"/>
    </row>
    <row r="5" spans="1:10" s="1" customFormat="1" ht="25.5" x14ac:dyDescent="0.2">
      <c r="A5" s="10" t="s">
        <v>1</v>
      </c>
      <c r="B5" s="11" t="s">
        <v>2</v>
      </c>
      <c r="C5" s="12" t="s">
        <v>3</v>
      </c>
      <c r="D5" s="13" t="s">
        <v>4</v>
      </c>
      <c r="E5" s="11" t="s">
        <v>5</v>
      </c>
      <c r="F5" s="13" t="s">
        <v>6</v>
      </c>
      <c r="G5" s="13" t="s">
        <v>7</v>
      </c>
      <c r="H5" s="14" t="s">
        <v>8</v>
      </c>
      <c r="I5" s="14" t="s">
        <v>9</v>
      </c>
      <c r="J5" s="15" t="s">
        <v>10</v>
      </c>
    </row>
    <row r="6" spans="1:10" s="1" customFormat="1" ht="75" x14ac:dyDescent="0.2">
      <c r="A6" s="16">
        <v>1</v>
      </c>
      <c r="B6" s="17" t="s">
        <v>11</v>
      </c>
      <c r="C6" s="18">
        <v>45574</v>
      </c>
      <c r="D6" s="19" t="s">
        <v>12</v>
      </c>
      <c r="E6" s="20" t="s">
        <v>13</v>
      </c>
      <c r="F6" s="21">
        <v>238360</v>
      </c>
      <c r="G6" s="22">
        <v>228260</v>
      </c>
      <c r="H6" s="23">
        <v>45602</v>
      </c>
      <c r="I6" s="24" t="s">
        <v>14</v>
      </c>
      <c r="J6" s="25" t="s">
        <v>15</v>
      </c>
    </row>
    <row r="7" spans="1:10" s="1" customFormat="1" ht="90" x14ac:dyDescent="0.2">
      <c r="A7" s="16">
        <v>2</v>
      </c>
      <c r="B7" s="17" t="s">
        <v>16</v>
      </c>
      <c r="C7" s="26" t="s">
        <v>17</v>
      </c>
      <c r="D7" s="19" t="s">
        <v>18</v>
      </c>
      <c r="E7" s="20" t="s">
        <v>19</v>
      </c>
      <c r="F7" s="21">
        <v>58566.12</v>
      </c>
      <c r="G7" s="22">
        <v>56084.5</v>
      </c>
      <c r="H7" s="23">
        <v>45602</v>
      </c>
      <c r="I7" s="24" t="s">
        <v>14</v>
      </c>
      <c r="J7" s="25" t="s">
        <v>15</v>
      </c>
    </row>
    <row r="8" spans="1:10" s="1" customFormat="1" ht="120" x14ac:dyDescent="0.2">
      <c r="A8" s="16">
        <v>3</v>
      </c>
      <c r="B8" s="17" t="s">
        <v>20</v>
      </c>
      <c r="C8" s="27">
        <v>45392</v>
      </c>
      <c r="D8" s="19" t="s">
        <v>21</v>
      </c>
      <c r="E8" s="20" t="s">
        <v>22</v>
      </c>
      <c r="F8" s="21">
        <v>46956</v>
      </c>
      <c r="G8" s="22">
        <v>46956</v>
      </c>
      <c r="H8" s="23">
        <v>45602</v>
      </c>
      <c r="I8" s="24" t="s">
        <v>14</v>
      </c>
      <c r="J8" s="25" t="s">
        <v>15</v>
      </c>
    </row>
    <row r="9" spans="1:10" s="1" customFormat="1" ht="120" x14ac:dyDescent="0.2">
      <c r="A9" s="16">
        <v>4</v>
      </c>
      <c r="B9" s="17" t="s">
        <v>23</v>
      </c>
      <c r="C9" s="27" t="s">
        <v>24</v>
      </c>
      <c r="D9" s="19" t="s">
        <v>25</v>
      </c>
      <c r="E9" s="28" t="s">
        <v>26</v>
      </c>
      <c r="F9" s="21">
        <v>27000</v>
      </c>
      <c r="G9" s="22">
        <v>24711.86</v>
      </c>
      <c r="H9" s="23">
        <v>45602</v>
      </c>
      <c r="I9" s="24" t="s">
        <v>14</v>
      </c>
      <c r="J9" s="25" t="s">
        <v>15</v>
      </c>
    </row>
    <row r="10" spans="1:10" s="1" customFormat="1" ht="90" x14ac:dyDescent="0.2">
      <c r="A10" s="16">
        <v>5</v>
      </c>
      <c r="B10" s="17" t="s">
        <v>27</v>
      </c>
      <c r="C10" s="27">
        <v>45421</v>
      </c>
      <c r="D10" s="19" t="s">
        <v>28</v>
      </c>
      <c r="E10" s="28" t="s">
        <v>29</v>
      </c>
      <c r="F10" s="21">
        <v>134933</v>
      </c>
      <c r="G10" s="22">
        <v>129085.9</v>
      </c>
      <c r="H10" s="23">
        <v>45602</v>
      </c>
      <c r="I10" s="24" t="s">
        <v>14</v>
      </c>
      <c r="J10" s="25" t="s">
        <v>15</v>
      </c>
    </row>
    <row r="11" spans="1:10" s="1" customFormat="1" ht="165" x14ac:dyDescent="0.2">
      <c r="A11" s="16">
        <v>6</v>
      </c>
      <c r="B11" s="17" t="s">
        <v>30</v>
      </c>
      <c r="C11" s="27" t="s">
        <v>31</v>
      </c>
      <c r="D11" s="19" t="s">
        <v>32</v>
      </c>
      <c r="E11" s="28" t="s">
        <v>33</v>
      </c>
      <c r="F11" s="21">
        <v>50000</v>
      </c>
      <c r="G11" s="22">
        <v>45000</v>
      </c>
      <c r="H11" s="23">
        <v>45602</v>
      </c>
      <c r="I11" s="24" t="s">
        <v>14</v>
      </c>
      <c r="J11" s="25" t="s">
        <v>15</v>
      </c>
    </row>
    <row r="12" spans="1:10" s="1" customFormat="1" ht="150" x14ac:dyDescent="0.2">
      <c r="A12" s="16">
        <v>7</v>
      </c>
      <c r="B12" s="17" t="s">
        <v>34</v>
      </c>
      <c r="C12" s="27">
        <v>45301</v>
      </c>
      <c r="D12" s="19" t="s">
        <v>35</v>
      </c>
      <c r="E12" s="28" t="s">
        <v>36</v>
      </c>
      <c r="F12" s="21">
        <v>64782</v>
      </c>
      <c r="G12" s="22">
        <v>62037</v>
      </c>
      <c r="H12" s="23">
        <v>45602</v>
      </c>
      <c r="I12" s="24" t="s">
        <v>14</v>
      </c>
      <c r="J12" s="25" t="s">
        <v>15</v>
      </c>
    </row>
    <row r="13" spans="1:10" s="1" customFormat="1" ht="90" x14ac:dyDescent="0.2">
      <c r="A13" s="16">
        <v>8</v>
      </c>
      <c r="B13" s="17" t="s">
        <v>37</v>
      </c>
      <c r="C13" s="27" t="s">
        <v>38</v>
      </c>
      <c r="D13" s="19" t="s">
        <v>39</v>
      </c>
      <c r="E13" s="28" t="s">
        <v>40</v>
      </c>
      <c r="F13" s="21">
        <v>26960</v>
      </c>
      <c r="G13" s="22">
        <v>25817.63</v>
      </c>
      <c r="H13" s="23">
        <v>45602</v>
      </c>
      <c r="I13" s="24" t="s">
        <v>14</v>
      </c>
      <c r="J13" s="25" t="s">
        <v>15</v>
      </c>
    </row>
    <row r="14" spans="1:10" s="1" customFormat="1" ht="90" x14ac:dyDescent="0.2">
      <c r="A14" s="16">
        <v>9</v>
      </c>
      <c r="B14" s="17" t="s">
        <v>41</v>
      </c>
      <c r="C14" s="27" t="s">
        <v>42</v>
      </c>
      <c r="D14" s="19" t="s">
        <v>43</v>
      </c>
      <c r="E14" s="28" t="s">
        <v>44</v>
      </c>
      <c r="F14" s="21">
        <v>54873.02</v>
      </c>
      <c r="G14" s="22">
        <v>54873.02</v>
      </c>
      <c r="H14" s="23">
        <v>45602</v>
      </c>
      <c r="I14" s="24" t="s">
        <v>14</v>
      </c>
      <c r="J14" s="25" t="s">
        <v>15</v>
      </c>
    </row>
    <row r="15" spans="1:10" s="1" customFormat="1" ht="120" x14ac:dyDescent="0.2">
      <c r="A15" s="16">
        <v>10</v>
      </c>
      <c r="B15" s="17" t="s">
        <v>45</v>
      </c>
      <c r="C15" s="27">
        <v>45606</v>
      </c>
      <c r="D15" s="19" t="s">
        <v>46</v>
      </c>
      <c r="E15" s="28" t="s">
        <v>47</v>
      </c>
      <c r="F15" s="21">
        <v>1475</v>
      </c>
      <c r="G15" s="22">
        <v>1412.5</v>
      </c>
      <c r="H15" s="23">
        <v>45602</v>
      </c>
      <c r="I15" s="24" t="s">
        <v>14</v>
      </c>
      <c r="J15" s="25" t="s">
        <v>15</v>
      </c>
    </row>
    <row r="16" spans="1:10" s="1" customFormat="1" ht="120" x14ac:dyDescent="0.2">
      <c r="A16" s="16">
        <v>11</v>
      </c>
      <c r="B16" s="17" t="s">
        <v>48</v>
      </c>
      <c r="C16" s="27" t="s">
        <v>49</v>
      </c>
      <c r="D16" s="19" t="s">
        <v>50</v>
      </c>
      <c r="E16" s="28" t="s">
        <v>51</v>
      </c>
      <c r="F16" s="21">
        <v>263424.78000000003</v>
      </c>
      <c r="G16" s="22">
        <v>251324.73000000004</v>
      </c>
      <c r="H16" s="23">
        <v>45604</v>
      </c>
      <c r="I16" s="24" t="s">
        <v>14</v>
      </c>
      <c r="J16" s="25" t="s">
        <v>15</v>
      </c>
    </row>
    <row r="17" spans="1:10" s="1" customFormat="1" ht="60" x14ac:dyDescent="0.2">
      <c r="A17" s="16">
        <v>12</v>
      </c>
      <c r="B17" s="17" t="s">
        <v>52</v>
      </c>
      <c r="C17" s="27" t="s">
        <v>53</v>
      </c>
      <c r="D17" s="19" t="s">
        <v>54</v>
      </c>
      <c r="E17" s="28" t="s">
        <v>55</v>
      </c>
      <c r="F17" s="21">
        <v>18585</v>
      </c>
      <c r="G17" s="22">
        <v>17797.5</v>
      </c>
      <c r="H17" s="23">
        <v>45604</v>
      </c>
      <c r="I17" s="24" t="s">
        <v>14</v>
      </c>
      <c r="J17" s="25" t="s">
        <v>15</v>
      </c>
    </row>
    <row r="18" spans="1:10" s="1" customFormat="1" ht="135" x14ac:dyDescent="0.2">
      <c r="A18" s="16">
        <v>13</v>
      </c>
      <c r="B18" s="17" t="s">
        <v>56</v>
      </c>
      <c r="C18" s="27">
        <v>45332</v>
      </c>
      <c r="D18" s="19" t="s">
        <v>57</v>
      </c>
      <c r="E18" s="28" t="s">
        <v>58</v>
      </c>
      <c r="F18" s="21">
        <v>53000</v>
      </c>
      <c r="G18" s="22">
        <v>47700</v>
      </c>
      <c r="H18" s="23">
        <v>45604</v>
      </c>
      <c r="I18" s="24" t="s">
        <v>14</v>
      </c>
      <c r="J18" s="25" t="s">
        <v>15</v>
      </c>
    </row>
    <row r="19" spans="1:10" s="1" customFormat="1" ht="75" x14ac:dyDescent="0.2">
      <c r="A19" s="16">
        <v>14</v>
      </c>
      <c r="B19" s="17" t="s">
        <v>59</v>
      </c>
      <c r="C19" s="27" t="s">
        <v>60</v>
      </c>
      <c r="D19" s="19" t="s">
        <v>61</v>
      </c>
      <c r="E19" s="28" t="s">
        <v>62</v>
      </c>
      <c r="F19" s="21">
        <v>77251.649999999994</v>
      </c>
      <c r="G19" s="22">
        <v>73978.26999999999</v>
      </c>
      <c r="H19" s="23">
        <v>45604</v>
      </c>
      <c r="I19" s="24" t="s">
        <v>14</v>
      </c>
      <c r="J19" s="25" t="s">
        <v>15</v>
      </c>
    </row>
    <row r="20" spans="1:10" s="1" customFormat="1" ht="90" x14ac:dyDescent="0.2">
      <c r="A20" s="16">
        <v>15</v>
      </c>
      <c r="B20" s="17" t="s">
        <v>63</v>
      </c>
      <c r="C20" s="27" t="s">
        <v>64</v>
      </c>
      <c r="D20" s="19" t="s">
        <v>65</v>
      </c>
      <c r="E20" s="28" t="s">
        <v>66</v>
      </c>
      <c r="F20" s="21">
        <v>41200</v>
      </c>
      <c r="G20" s="22">
        <v>39140</v>
      </c>
      <c r="H20" s="23">
        <v>45604</v>
      </c>
      <c r="I20" s="24" t="s">
        <v>14</v>
      </c>
      <c r="J20" s="25" t="s">
        <v>15</v>
      </c>
    </row>
    <row r="21" spans="1:10" s="1" customFormat="1" ht="120" x14ac:dyDescent="0.2">
      <c r="A21" s="16">
        <v>16</v>
      </c>
      <c r="B21" s="17" t="s">
        <v>67</v>
      </c>
      <c r="C21" s="27" t="s">
        <v>42</v>
      </c>
      <c r="D21" s="19" t="s">
        <v>68</v>
      </c>
      <c r="E21" s="28" t="s">
        <v>69</v>
      </c>
      <c r="F21" s="21">
        <v>1712475</v>
      </c>
      <c r="G21" s="22">
        <v>1639912.5</v>
      </c>
      <c r="H21" s="23">
        <v>45604</v>
      </c>
      <c r="I21" s="24" t="s">
        <v>14</v>
      </c>
      <c r="J21" s="25" t="s">
        <v>15</v>
      </c>
    </row>
    <row r="22" spans="1:10" s="1" customFormat="1" ht="105" x14ac:dyDescent="0.2">
      <c r="A22" s="16">
        <v>17</v>
      </c>
      <c r="B22" s="17" t="s">
        <v>70</v>
      </c>
      <c r="C22" s="27" t="s">
        <v>71</v>
      </c>
      <c r="D22" s="19" t="s">
        <v>72</v>
      </c>
      <c r="E22" s="28" t="s">
        <v>73</v>
      </c>
      <c r="F22" s="21">
        <v>32012.22</v>
      </c>
      <c r="G22" s="22">
        <v>30655.77</v>
      </c>
      <c r="H22" s="23">
        <v>45604</v>
      </c>
      <c r="I22" s="24" t="s">
        <v>14</v>
      </c>
      <c r="J22" s="25" t="s">
        <v>15</v>
      </c>
    </row>
    <row r="23" spans="1:10" s="1" customFormat="1" ht="90" x14ac:dyDescent="0.2">
      <c r="A23" s="16">
        <v>18</v>
      </c>
      <c r="B23" s="17" t="s">
        <v>74</v>
      </c>
      <c r="C23" s="27" t="s">
        <v>75</v>
      </c>
      <c r="D23" s="19" t="s">
        <v>76</v>
      </c>
      <c r="E23" s="28" t="s">
        <v>77</v>
      </c>
      <c r="F23" s="21">
        <v>100000</v>
      </c>
      <c r="G23" s="22">
        <v>95762.71</v>
      </c>
      <c r="H23" s="23">
        <v>45604</v>
      </c>
      <c r="I23" s="24" t="s">
        <v>14</v>
      </c>
      <c r="J23" s="25" t="s">
        <v>15</v>
      </c>
    </row>
    <row r="24" spans="1:10" s="1" customFormat="1" ht="120" x14ac:dyDescent="0.2">
      <c r="A24" s="16">
        <v>19</v>
      </c>
      <c r="B24" s="17" t="s">
        <v>78</v>
      </c>
      <c r="C24" s="27" t="s">
        <v>79</v>
      </c>
      <c r="D24" s="19" t="s">
        <v>80</v>
      </c>
      <c r="E24" s="28" t="s">
        <v>81</v>
      </c>
      <c r="F24" s="21">
        <v>43325</v>
      </c>
      <c r="G24" s="22">
        <v>41489.19</v>
      </c>
      <c r="H24" s="23">
        <v>45608</v>
      </c>
      <c r="I24" s="24" t="s">
        <v>14</v>
      </c>
      <c r="J24" s="25" t="s">
        <v>15</v>
      </c>
    </row>
    <row r="25" spans="1:10" s="1" customFormat="1" ht="75" x14ac:dyDescent="0.2">
      <c r="A25" s="16">
        <v>20</v>
      </c>
      <c r="B25" s="17" t="s">
        <v>82</v>
      </c>
      <c r="C25" s="27" t="s">
        <v>71</v>
      </c>
      <c r="D25" s="19" t="s">
        <v>83</v>
      </c>
      <c r="E25" s="28" t="s">
        <v>84</v>
      </c>
      <c r="F25" s="21">
        <v>90750</v>
      </c>
      <c r="G25" s="22">
        <v>86904.66</v>
      </c>
      <c r="H25" s="23">
        <v>45608</v>
      </c>
      <c r="I25" s="24" t="s">
        <v>14</v>
      </c>
      <c r="J25" s="25" t="s">
        <v>15</v>
      </c>
    </row>
    <row r="26" spans="1:10" s="1" customFormat="1" ht="105" x14ac:dyDescent="0.2">
      <c r="A26" s="16">
        <v>21</v>
      </c>
      <c r="B26" s="17" t="s">
        <v>85</v>
      </c>
      <c r="C26" s="27" t="s">
        <v>86</v>
      </c>
      <c r="D26" s="19" t="s">
        <v>83</v>
      </c>
      <c r="E26" s="28" t="s">
        <v>87</v>
      </c>
      <c r="F26" s="21">
        <v>67732.5</v>
      </c>
      <c r="G26" s="22">
        <v>64862.48</v>
      </c>
      <c r="H26" s="23">
        <v>45608</v>
      </c>
      <c r="I26" s="24" t="s">
        <v>14</v>
      </c>
      <c r="J26" s="25" t="s">
        <v>15</v>
      </c>
    </row>
    <row r="27" spans="1:10" s="1" customFormat="1" ht="150" x14ac:dyDescent="0.2">
      <c r="A27" s="16">
        <v>22</v>
      </c>
      <c r="B27" s="17" t="s">
        <v>88</v>
      </c>
      <c r="C27" s="27" t="s">
        <v>89</v>
      </c>
      <c r="D27" s="19" t="s">
        <v>25</v>
      </c>
      <c r="E27" s="28" t="s">
        <v>90</v>
      </c>
      <c r="F27" s="21">
        <v>4895</v>
      </c>
      <c r="G27" s="22">
        <v>4687.58</v>
      </c>
      <c r="H27" s="23">
        <v>45608</v>
      </c>
      <c r="I27" s="24" t="s">
        <v>14</v>
      </c>
      <c r="J27" s="25" t="s">
        <v>15</v>
      </c>
    </row>
    <row r="28" spans="1:10" s="1" customFormat="1" ht="120" x14ac:dyDescent="0.2">
      <c r="A28" s="16">
        <v>23</v>
      </c>
      <c r="B28" s="17" t="s">
        <v>91</v>
      </c>
      <c r="C28" s="27" t="s">
        <v>92</v>
      </c>
      <c r="D28" s="29" t="s">
        <v>80</v>
      </c>
      <c r="E28" s="30" t="s">
        <v>93</v>
      </c>
      <c r="F28" s="31">
        <v>40924.660000000003</v>
      </c>
      <c r="G28" s="32">
        <v>39190.560000000005</v>
      </c>
      <c r="H28" s="33">
        <v>45637</v>
      </c>
      <c r="I28" s="24" t="s">
        <v>14</v>
      </c>
      <c r="J28" s="25" t="s">
        <v>15</v>
      </c>
    </row>
    <row r="29" spans="1:10" s="1" customFormat="1" ht="90" x14ac:dyDescent="0.2">
      <c r="A29" s="16">
        <v>24</v>
      </c>
      <c r="B29" s="34" t="s">
        <v>94</v>
      </c>
      <c r="C29" s="35">
        <v>45361</v>
      </c>
      <c r="D29" s="29" t="s">
        <v>95</v>
      </c>
      <c r="E29" s="30" t="s">
        <v>96</v>
      </c>
      <c r="F29" s="31">
        <v>35000</v>
      </c>
      <c r="G29" s="32">
        <v>33516.949999999997</v>
      </c>
      <c r="H29" s="33">
        <v>45608</v>
      </c>
      <c r="I29" s="24" t="s">
        <v>14</v>
      </c>
      <c r="J29" s="25" t="s">
        <v>15</v>
      </c>
    </row>
    <row r="30" spans="1:10" s="1" customFormat="1" ht="90" x14ac:dyDescent="0.2">
      <c r="A30" s="16">
        <v>25</v>
      </c>
      <c r="B30" s="17" t="s">
        <v>97</v>
      </c>
      <c r="C30" s="35" t="s">
        <v>98</v>
      </c>
      <c r="D30" s="29" t="s">
        <v>99</v>
      </c>
      <c r="E30" s="30" t="s">
        <v>100</v>
      </c>
      <c r="F30" s="31">
        <v>31500</v>
      </c>
      <c r="G30" s="32">
        <v>30165.25</v>
      </c>
      <c r="H30" s="33">
        <v>45609</v>
      </c>
      <c r="I30" s="24" t="s">
        <v>14</v>
      </c>
      <c r="J30" s="25" t="s">
        <v>15</v>
      </c>
    </row>
    <row r="31" spans="1:10" s="1" customFormat="1" ht="75" x14ac:dyDescent="0.2">
      <c r="A31" s="16">
        <v>26</v>
      </c>
      <c r="B31" s="17" t="s">
        <v>101</v>
      </c>
      <c r="C31" s="35">
        <v>45544</v>
      </c>
      <c r="D31" s="29" t="s">
        <v>99</v>
      </c>
      <c r="E31" s="30" t="s">
        <v>102</v>
      </c>
      <c r="F31" s="31">
        <v>17350</v>
      </c>
      <c r="G31" s="32">
        <v>16614.830000000002</v>
      </c>
      <c r="H31" s="33">
        <v>45609</v>
      </c>
      <c r="I31" s="24" t="s">
        <v>14</v>
      </c>
      <c r="J31" s="25" t="s">
        <v>15</v>
      </c>
    </row>
    <row r="32" spans="1:10" s="1" customFormat="1" ht="105" x14ac:dyDescent="0.2">
      <c r="A32" s="16">
        <v>27</v>
      </c>
      <c r="B32" s="17" t="s">
        <v>103</v>
      </c>
      <c r="C32" s="35" t="s">
        <v>104</v>
      </c>
      <c r="D32" s="29" t="s">
        <v>105</v>
      </c>
      <c r="E32" s="30" t="s">
        <v>106</v>
      </c>
      <c r="F32" s="31">
        <v>139200</v>
      </c>
      <c r="G32" s="32">
        <v>133218.75</v>
      </c>
      <c r="H32" s="33">
        <v>45609</v>
      </c>
      <c r="I32" s="24" t="s">
        <v>14</v>
      </c>
      <c r="J32" s="25" t="s">
        <v>15</v>
      </c>
    </row>
    <row r="33" spans="1:10" s="1" customFormat="1" ht="60" x14ac:dyDescent="0.2">
      <c r="A33" s="16">
        <v>28</v>
      </c>
      <c r="B33" s="17" t="s">
        <v>107</v>
      </c>
      <c r="C33" s="35"/>
      <c r="D33" s="19" t="s">
        <v>108</v>
      </c>
      <c r="E33" s="28" t="s">
        <v>109</v>
      </c>
      <c r="F33" s="21">
        <v>28900.95</v>
      </c>
      <c r="G33" s="22">
        <v>28900.95</v>
      </c>
      <c r="H33" s="23">
        <v>45609</v>
      </c>
      <c r="I33" s="24" t="s">
        <v>14</v>
      </c>
      <c r="J33" s="25" t="s">
        <v>15</v>
      </c>
    </row>
    <row r="34" spans="1:10" s="5" customFormat="1" ht="105" customHeight="1" x14ac:dyDescent="0.2">
      <c r="A34" s="16">
        <v>29</v>
      </c>
      <c r="B34" s="17" t="s">
        <v>110</v>
      </c>
      <c r="C34" s="35"/>
      <c r="D34" s="19" t="s">
        <v>108</v>
      </c>
      <c r="E34" s="28" t="s">
        <v>111</v>
      </c>
      <c r="F34" s="21">
        <v>6147.07</v>
      </c>
      <c r="G34" s="22">
        <v>6147.07</v>
      </c>
      <c r="H34" s="23">
        <v>45609</v>
      </c>
      <c r="I34" s="24" t="s">
        <v>14</v>
      </c>
      <c r="J34" s="25" t="s">
        <v>15</v>
      </c>
    </row>
    <row r="35" spans="1:10" s="38" customFormat="1" ht="45" outlineLevel="2" x14ac:dyDescent="0.2">
      <c r="A35" s="16">
        <v>30</v>
      </c>
      <c r="B35" s="17" t="s">
        <v>112</v>
      </c>
      <c r="C35" s="36"/>
      <c r="D35" s="19" t="s">
        <v>108</v>
      </c>
      <c r="E35" s="28" t="s">
        <v>113</v>
      </c>
      <c r="F35" s="21">
        <v>12041.36</v>
      </c>
      <c r="G35" s="22">
        <v>12041.36</v>
      </c>
      <c r="H35" s="23">
        <v>45609</v>
      </c>
      <c r="I35" s="37" t="s">
        <v>14</v>
      </c>
      <c r="J35" s="25" t="s">
        <v>15</v>
      </c>
    </row>
    <row r="36" spans="1:10" s="38" customFormat="1" ht="60" outlineLevel="2" x14ac:dyDescent="0.2">
      <c r="A36" s="16">
        <v>31</v>
      </c>
      <c r="B36" s="17" t="s">
        <v>114</v>
      </c>
      <c r="C36" s="36"/>
      <c r="D36" s="19" t="s">
        <v>108</v>
      </c>
      <c r="E36" s="28" t="s">
        <v>115</v>
      </c>
      <c r="F36" s="21">
        <v>25419.5</v>
      </c>
      <c r="G36" s="22">
        <v>25419.5</v>
      </c>
      <c r="H36" s="23">
        <v>45609</v>
      </c>
      <c r="I36" s="37" t="s">
        <v>14</v>
      </c>
      <c r="J36" s="25" t="s">
        <v>15</v>
      </c>
    </row>
    <row r="37" spans="1:10" s="38" customFormat="1" ht="45" outlineLevel="2" x14ac:dyDescent="0.2">
      <c r="A37" s="16">
        <v>32</v>
      </c>
      <c r="B37" s="17" t="s">
        <v>116</v>
      </c>
      <c r="C37" s="36"/>
      <c r="D37" s="19" t="s">
        <v>108</v>
      </c>
      <c r="E37" s="28" t="s">
        <v>117</v>
      </c>
      <c r="F37" s="21">
        <v>3103.1</v>
      </c>
      <c r="G37" s="22">
        <v>3103.1</v>
      </c>
      <c r="H37" s="23">
        <v>45609</v>
      </c>
      <c r="I37" s="37" t="s">
        <v>14</v>
      </c>
      <c r="J37" s="25" t="s">
        <v>15</v>
      </c>
    </row>
    <row r="38" spans="1:10" s="38" customFormat="1" ht="30" outlineLevel="2" x14ac:dyDescent="0.2">
      <c r="A38" s="16">
        <v>33</v>
      </c>
      <c r="B38" s="17" t="s">
        <v>118</v>
      </c>
      <c r="C38" s="36"/>
      <c r="D38" s="19" t="s">
        <v>108</v>
      </c>
      <c r="E38" s="28" t="s">
        <v>119</v>
      </c>
      <c r="F38" s="21">
        <v>156439.87</v>
      </c>
      <c r="G38" s="22">
        <v>156439.87</v>
      </c>
      <c r="H38" s="23">
        <v>45609</v>
      </c>
      <c r="I38" s="37" t="s">
        <v>14</v>
      </c>
      <c r="J38" s="25" t="s">
        <v>15</v>
      </c>
    </row>
    <row r="39" spans="1:10" s="38" customFormat="1" ht="30" outlineLevel="2" x14ac:dyDescent="0.2">
      <c r="A39" s="16">
        <v>34</v>
      </c>
      <c r="B39" s="17" t="s">
        <v>120</v>
      </c>
      <c r="C39" s="36"/>
      <c r="D39" s="19" t="s">
        <v>108</v>
      </c>
      <c r="E39" s="28" t="s">
        <v>121</v>
      </c>
      <c r="F39" s="21">
        <v>74928.509999999995</v>
      </c>
      <c r="G39" s="22">
        <v>74928.509999999995</v>
      </c>
      <c r="H39" s="23">
        <v>45609</v>
      </c>
      <c r="I39" s="37" t="s">
        <v>14</v>
      </c>
      <c r="J39" s="25" t="s">
        <v>15</v>
      </c>
    </row>
    <row r="40" spans="1:10" s="38" customFormat="1" ht="105" outlineLevel="2" x14ac:dyDescent="0.2">
      <c r="A40" s="16">
        <v>35</v>
      </c>
      <c r="B40" s="17" t="s">
        <v>122</v>
      </c>
      <c r="C40" s="36" t="s">
        <v>104</v>
      </c>
      <c r="D40" s="19" t="s">
        <v>123</v>
      </c>
      <c r="E40" s="30" t="s">
        <v>124</v>
      </c>
      <c r="F40" s="21">
        <v>2658800</v>
      </c>
      <c r="G40" s="22">
        <v>2658800</v>
      </c>
      <c r="H40" s="23">
        <v>45610</v>
      </c>
      <c r="I40" s="37" t="s">
        <v>14</v>
      </c>
      <c r="J40" s="25" t="s">
        <v>15</v>
      </c>
    </row>
    <row r="41" spans="1:10" s="38" customFormat="1" ht="90" outlineLevel="2" x14ac:dyDescent="0.2">
      <c r="A41" s="16">
        <v>36</v>
      </c>
      <c r="B41" s="17" t="s">
        <v>125</v>
      </c>
      <c r="C41" s="36">
        <v>45545</v>
      </c>
      <c r="D41" s="19" t="s">
        <v>126</v>
      </c>
      <c r="E41" s="28" t="s">
        <v>127</v>
      </c>
      <c r="F41" s="21">
        <v>7200</v>
      </c>
      <c r="G41" s="22">
        <v>6894.92</v>
      </c>
      <c r="H41" s="23">
        <v>45611</v>
      </c>
      <c r="I41" s="37" t="s">
        <v>14</v>
      </c>
      <c r="J41" s="25" t="s">
        <v>15</v>
      </c>
    </row>
    <row r="42" spans="1:10" s="38" customFormat="1" ht="90" outlineLevel="2" x14ac:dyDescent="0.2">
      <c r="A42" s="16">
        <v>37</v>
      </c>
      <c r="B42" s="17" t="s">
        <v>128</v>
      </c>
      <c r="C42" s="36" t="s">
        <v>129</v>
      </c>
      <c r="D42" s="19" t="s">
        <v>130</v>
      </c>
      <c r="E42" s="28" t="s">
        <v>131</v>
      </c>
      <c r="F42" s="21">
        <v>50000</v>
      </c>
      <c r="G42" s="22">
        <v>47500</v>
      </c>
      <c r="H42" s="23">
        <v>45611</v>
      </c>
      <c r="I42" s="37" t="s">
        <v>14</v>
      </c>
      <c r="J42" s="25" t="s">
        <v>15</v>
      </c>
    </row>
    <row r="43" spans="1:10" s="38" customFormat="1" ht="90" outlineLevel="2" x14ac:dyDescent="0.2">
      <c r="A43" s="16">
        <v>38</v>
      </c>
      <c r="B43" s="17" t="s">
        <v>132</v>
      </c>
      <c r="C43" s="36" t="s">
        <v>53</v>
      </c>
      <c r="D43" s="19" t="s">
        <v>133</v>
      </c>
      <c r="E43" s="28" t="s">
        <v>134</v>
      </c>
      <c r="F43" s="21">
        <v>169330</v>
      </c>
      <c r="G43" s="22">
        <v>162155</v>
      </c>
      <c r="H43" s="23">
        <v>45611</v>
      </c>
      <c r="I43" s="37" t="s">
        <v>14</v>
      </c>
      <c r="J43" s="25" t="s">
        <v>15</v>
      </c>
    </row>
    <row r="44" spans="1:10" s="38" customFormat="1" ht="90" outlineLevel="2" x14ac:dyDescent="0.2">
      <c r="A44" s="16">
        <v>39</v>
      </c>
      <c r="B44" s="17" t="s">
        <v>135</v>
      </c>
      <c r="C44" s="36" t="s">
        <v>53</v>
      </c>
      <c r="D44" s="19" t="s">
        <v>133</v>
      </c>
      <c r="E44" s="28" t="s">
        <v>136</v>
      </c>
      <c r="F44" s="21">
        <v>106954.61</v>
      </c>
      <c r="G44" s="22">
        <v>102422.63</v>
      </c>
      <c r="H44" s="23">
        <v>45611</v>
      </c>
      <c r="I44" s="37" t="s">
        <v>14</v>
      </c>
      <c r="J44" s="25" t="s">
        <v>15</v>
      </c>
    </row>
    <row r="45" spans="1:10" s="38" customFormat="1" ht="90" outlineLevel="2" x14ac:dyDescent="0.2">
      <c r="A45" s="16">
        <v>40</v>
      </c>
      <c r="B45" s="17" t="s">
        <v>137</v>
      </c>
      <c r="C45" s="36" t="s">
        <v>104</v>
      </c>
      <c r="D45" s="19" t="s">
        <v>138</v>
      </c>
      <c r="E45" s="28" t="s">
        <v>139</v>
      </c>
      <c r="F45" s="21">
        <v>416500</v>
      </c>
      <c r="G45" s="22">
        <v>398851.7</v>
      </c>
      <c r="H45" s="23">
        <v>45611</v>
      </c>
      <c r="I45" s="37" t="s">
        <v>14</v>
      </c>
      <c r="J45" s="25" t="s">
        <v>15</v>
      </c>
    </row>
    <row r="46" spans="1:10" s="38" customFormat="1" ht="90" outlineLevel="2" x14ac:dyDescent="0.2">
      <c r="A46" s="16">
        <v>41</v>
      </c>
      <c r="B46" s="17" t="s">
        <v>140</v>
      </c>
      <c r="C46" s="36" t="s">
        <v>75</v>
      </c>
      <c r="D46" s="19" t="s">
        <v>141</v>
      </c>
      <c r="E46" s="28" t="s">
        <v>142</v>
      </c>
      <c r="F46" s="21">
        <v>354943.26</v>
      </c>
      <c r="G46" s="22">
        <v>339097.41000000003</v>
      </c>
      <c r="H46" s="23">
        <v>45611</v>
      </c>
      <c r="I46" s="37" t="s">
        <v>14</v>
      </c>
      <c r="J46" s="25" t="s">
        <v>15</v>
      </c>
    </row>
    <row r="47" spans="1:10" s="38" customFormat="1" ht="105" outlineLevel="2" x14ac:dyDescent="0.2">
      <c r="A47" s="16">
        <v>42</v>
      </c>
      <c r="B47" s="17" t="s">
        <v>143</v>
      </c>
      <c r="C47" s="36" t="s">
        <v>144</v>
      </c>
      <c r="D47" s="19" t="s">
        <v>145</v>
      </c>
      <c r="E47" s="28" t="s">
        <v>146</v>
      </c>
      <c r="F47" s="21">
        <v>8283.6</v>
      </c>
      <c r="G47" s="22">
        <v>7932.6</v>
      </c>
      <c r="H47" s="23">
        <v>45611</v>
      </c>
      <c r="I47" s="37" t="s">
        <v>14</v>
      </c>
      <c r="J47" s="25" t="s">
        <v>15</v>
      </c>
    </row>
    <row r="48" spans="1:10" s="38" customFormat="1" ht="105" outlineLevel="2" x14ac:dyDescent="0.2">
      <c r="A48" s="16">
        <v>43</v>
      </c>
      <c r="B48" s="17" t="s">
        <v>147</v>
      </c>
      <c r="C48" s="36" t="s">
        <v>75</v>
      </c>
      <c r="D48" s="19" t="s">
        <v>148</v>
      </c>
      <c r="E48" s="28" t="s">
        <v>149</v>
      </c>
      <c r="F48" s="21">
        <v>6490</v>
      </c>
      <c r="G48" s="22">
        <v>6215</v>
      </c>
      <c r="H48" s="23">
        <v>45611</v>
      </c>
      <c r="I48" s="37" t="s">
        <v>14</v>
      </c>
      <c r="J48" s="25" t="s">
        <v>15</v>
      </c>
    </row>
    <row r="49" spans="1:10" s="38" customFormat="1" ht="120" outlineLevel="2" x14ac:dyDescent="0.2">
      <c r="A49" s="16">
        <v>44</v>
      </c>
      <c r="B49" s="17" t="s">
        <v>103</v>
      </c>
      <c r="C49" s="36">
        <v>45637</v>
      </c>
      <c r="D49" s="19" t="s">
        <v>150</v>
      </c>
      <c r="E49" s="28" t="s">
        <v>151</v>
      </c>
      <c r="F49" s="21">
        <v>315671</v>
      </c>
      <c r="G49" s="22">
        <v>299887.45</v>
      </c>
      <c r="H49" s="23">
        <v>45611</v>
      </c>
      <c r="I49" s="37" t="s">
        <v>14</v>
      </c>
      <c r="J49" s="25" t="s">
        <v>15</v>
      </c>
    </row>
    <row r="50" spans="1:10" s="38" customFormat="1" ht="87" customHeight="1" outlineLevel="2" x14ac:dyDescent="0.2">
      <c r="A50" s="16">
        <v>45</v>
      </c>
      <c r="B50" s="17" t="s">
        <v>152</v>
      </c>
      <c r="C50" s="36" t="s">
        <v>153</v>
      </c>
      <c r="D50" s="19" t="s">
        <v>154</v>
      </c>
      <c r="E50" s="28" t="s">
        <v>155</v>
      </c>
      <c r="F50" s="21">
        <v>465964</v>
      </c>
      <c r="G50" s="22">
        <v>463851.61</v>
      </c>
      <c r="H50" s="23">
        <v>45614</v>
      </c>
      <c r="I50" s="37" t="s">
        <v>14</v>
      </c>
      <c r="J50" s="25" t="s">
        <v>15</v>
      </c>
    </row>
    <row r="51" spans="1:10" s="38" customFormat="1" ht="87" customHeight="1" outlineLevel="2" x14ac:dyDescent="0.2">
      <c r="A51" s="16">
        <v>46</v>
      </c>
      <c r="B51" s="17" t="s">
        <v>156</v>
      </c>
      <c r="C51" s="36" t="s">
        <v>157</v>
      </c>
      <c r="D51" s="19" t="s">
        <v>158</v>
      </c>
      <c r="E51" s="28" t="s">
        <v>159</v>
      </c>
      <c r="F51" s="21">
        <v>95206.8</v>
      </c>
      <c r="G51" s="22">
        <v>94879.29</v>
      </c>
      <c r="H51" s="23">
        <v>45615</v>
      </c>
      <c r="I51" s="37" t="s">
        <v>14</v>
      </c>
      <c r="J51" s="25" t="s">
        <v>15</v>
      </c>
    </row>
    <row r="52" spans="1:10" s="38" customFormat="1" ht="87" customHeight="1" outlineLevel="2" x14ac:dyDescent="0.2">
      <c r="A52" s="16">
        <v>47</v>
      </c>
      <c r="B52" s="17" t="s">
        <v>160</v>
      </c>
      <c r="C52" s="36">
        <v>45484</v>
      </c>
      <c r="D52" s="19" t="s">
        <v>95</v>
      </c>
      <c r="E52" s="28" t="s">
        <v>161</v>
      </c>
      <c r="F52" s="21">
        <v>140212.79999999999</v>
      </c>
      <c r="G52" s="22">
        <v>139652.79</v>
      </c>
      <c r="H52" s="23">
        <v>45616</v>
      </c>
      <c r="I52" s="37" t="s">
        <v>14</v>
      </c>
      <c r="J52" s="25" t="s">
        <v>15</v>
      </c>
    </row>
    <row r="53" spans="1:10" s="38" customFormat="1" ht="120" outlineLevel="2" x14ac:dyDescent="0.2">
      <c r="A53" s="16">
        <v>48</v>
      </c>
      <c r="B53" s="17" t="s">
        <v>162</v>
      </c>
      <c r="C53" s="36" t="s">
        <v>163</v>
      </c>
      <c r="D53" s="19" t="s">
        <v>43</v>
      </c>
      <c r="E53" s="28" t="s">
        <v>164</v>
      </c>
      <c r="F53" s="21">
        <v>81361.149999999994</v>
      </c>
      <c r="G53" s="22">
        <v>81361.149999999994</v>
      </c>
      <c r="H53" s="23">
        <v>45618</v>
      </c>
      <c r="I53" s="37" t="s">
        <v>14</v>
      </c>
      <c r="J53" s="25" t="s">
        <v>15</v>
      </c>
    </row>
    <row r="54" spans="1:10" s="38" customFormat="1" ht="90" outlineLevel="2" x14ac:dyDescent="0.2">
      <c r="A54" s="16">
        <v>49</v>
      </c>
      <c r="B54" s="17" t="s">
        <v>165</v>
      </c>
      <c r="C54" s="36">
        <v>45421</v>
      </c>
      <c r="D54" s="19" t="s">
        <v>166</v>
      </c>
      <c r="E54" s="28" t="s">
        <v>167</v>
      </c>
      <c r="F54" s="21">
        <v>1977.5</v>
      </c>
      <c r="G54" s="22">
        <v>1977.5</v>
      </c>
      <c r="H54" s="23">
        <v>45618</v>
      </c>
      <c r="I54" s="37" t="s">
        <v>14</v>
      </c>
      <c r="J54" s="25" t="s">
        <v>15</v>
      </c>
    </row>
    <row r="55" spans="1:10" s="38" customFormat="1" ht="90" outlineLevel="2" x14ac:dyDescent="0.2">
      <c r="A55" s="16">
        <v>50</v>
      </c>
      <c r="B55" s="17" t="s">
        <v>168</v>
      </c>
      <c r="C55" s="36">
        <v>45607</v>
      </c>
      <c r="D55" s="19" t="s">
        <v>169</v>
      </c>
      <c r="E55" s="28" t="s">
        <v>170</v>
      </c>
      <c r="F55" s="21">
        <v>20378.599999999999</v>
      </c>
      <c r="G55" s="22">
        <v>19515.099999999999</v>
      </c>
      <c r="H55" s="23">
        <v>45618</v>
      </c>
      <c r="I55" s="37" t="s">
        <v>14</v>
      </c>
      <c r="J55" s="25" t="s">
        <v>15</v>
      </c>
    </row>
    <row r="56" spans="1:10" s="38" customFormat="1" ht="90" outlineLevel="2" x14ac:dyDescent="0.2">
      <c r="A56" s="16">
        <v>51</v>
      </c>
      <c r="B56" s="17" t="s">
        <v>171</v>
      </c>
      <c r="C56" s="36" t="s">
        <v>75</v>
      </c>
      <c r="D56" s="19" t="s">
        <v>148</v>
      </c>
      <c r="E56" s="28" t="s">
        <v>172</v>
      </c>
      <c r="F56" s="21">
        <v>11564</v>
      </c>
      <c r="G56" s="22">
        <v>11074</v>
      </c>
      <c r="H56" s="23">
        <v>45618</v>
      </c>
      <c r="I56" s="37" t="s">
        <v>14</v>
      </c>
      <c r="J56" s="25" t="s">
        <v>15</v>
      </c>
    </row>
    <row r="57" spans="1:10" s="38" customFormat="1" ht="165" outlineLevel="2" x14ac:dyDescent="0.2">
      <c r="A57" s="16">
        <v>52</v>
      </c>
      <c r="B57" s="17" t="s">
        <v>173</v>
      </c>
      <c r="C57" s="36" t="s">
        <v>174</v>
      </c>
      <c r="D57" s="19" t="s">
        <v>175</v>
      </c>
      <c r="E57" s="28" t="s">
        <v>176</v>
      </c>
      <c r="F57" s="21">
        <v>71839</v>
      </c>
      <c r="G57" s="22">
        <v>68787.5</v>
      </c>
      <c r="H57" s="23">
        <v>45618</v>
      </c>
      <c r="I57" s="37" t="s">
        <v>14</v>
      </c>
      <c r="J57" s="25" t="s">
        <v>15</v>
      </c>
    </row>
    <row r="58" spans="1:10" s="38" customFormat="1" ht="135" outlineLevel="2" x14ac:dyDescent="0.2">
      <c r="A58" s="16">
        <v>53</v>
      </c>
      <c r="B58" s="17" t="s">
        <v>177</v>
      </c>
      <c r="C58" s="36" t="s">
        <v>178</v>
      </c>
      <c r="D58" s="19" t="s">
        <v>179</v>
      </c>
      <c r="E58" s="39" t="s">
        <v>180</v>
      </c>
      <c r="F58" s="21">
        <v>11800</v>
      </c>
      <c r="G58" s="22">
        <v>10800</v>
      </c>
      <c r="H58" s="23">
        <v>45618</v>
      </c>
      <c r="I58" s="37" t="s">
        <v>14</v>
      </c>
      <c r="J58" s="25" t="s">
        <v>15</v>
      </c>
    </row>
    <row r="59" spans="1:10" s="38" customFormat="1" ht="120" outlineLevel="2" x14ac:dyDescent="0.2">
      <c r="A59" s="16">
        <v>54</v>
      </c>
      <c r="B59" s="17" t="s">
        <v>181</v>
      </c>
      <c r="C59" s="36" t="s">
        <v>182</v>
      </c>
      <c r="D59" s="19" t="s">
        <v>179</v>
      </c>
      <c r="E59" s="28" t="s">
        <v>183</v>
      </c>
      <c r="F59" s="21">
        <v>48459.5</v>
      </c>
      <c r="G59" s="22">
        <v>46388.2</v>
      </c>
      <c r="H59" s="23">
        <v>45618</v>
      </c>
      <c r="I59" s="37" t="s">
        <v>14</v>
      </c>
      <c r="J59" s="25" t="s">
        <v>15</v>
      </c>
    </row>
    <row r="60" spans="1:10" s="38" customFormat="1" ht="90" outlineLevel="2" x14ac:dyDescent="0.2">
      <c r="A60" s="16">
        <v>55</v>
      </c>
      <c r="B60" s="17" t="s">
        <v>184</v>
      </c>
      <c r="C60" s="36" t="s">
        <v>185</v>
      </c>
      <c r="D60" s="19" t="s">
        <v>80</v>
      </c>
      <c r="E60" s="28" t="s">
        <v>186</v>
      </c>
      <c r="F60" s="21">
        <v>21099.52</v>
      </c>
      <c r="G60" s="22">
        <v>20205.47</v>
      </c>
      <c r="H60" s="23">
        <v>45618</v>
      </c>
      <c r="I60" s="37" t="s">
        <v>14</v>
      </c>
      <c r="J60" s="25" t="s">
        <v>15</v>
      </c>
    </row>
    <row r="61" spans="1:10" s="38" customFormat="1" ht="135" outlineLevel="2" x14ac:dyDescent="0.2">
      <c r="A61" s="16">
        <v>56</v>
      </c>
      <c r="B61" s="17" t="s">
        <v>187</v>
      </c>
      <c r="C61" s="36">
        <v>45454</v>
      </c>
      <c r="D61" s="19" t="s">
        <v>188</v>
      </c>
      <c r="E61" s="28" t="s">
        <v>189</v>
      </c>
      <c r="F61" s="21">
        <v>11000</v>
      </c>
      <c r="G61" s="22">
        <v>9900</v>
      </c>
      <c r="H61" s="23">
        <v>45621</v>
      </c>
      <c r="I61" s="37" t="s">
        <v>14</v>
      </c>
      <c r="J61" s="25" t="s">
        <v>15</v>
      </c>
    </row>
    <row r="62" spans="1:10" s="38" customFormat="1" ht="75" outlineLevel="2" x14ac:dyDescent="0.2">
      <c r="A62" s="16">
        <v>57</v>
      </c>
      <c r="B62" s="17" t="s">
        <v>190</v>
      </c>
      <c r="C62" s="36" t="s">
        <v>191</v>
      </c>
      <c r="D62" s="19" t="s">
        <v>43</v>
      </c>
      <c r="E62" s="28" t="s">
        <v>192</v>
      </c>
      <c r="F62" s="21">
        <v>52010.37</v>
      </c>
      <c r="G62" s="22">
        <v>52010.37</v>
      </c>
      <c r="H62" s="23">
        <v>45625</v>
      </c>
      <c r="I62" s="37" t="s">
        <v>14</v>
      </c>
      <c r="J62" s="25" t="s">
        <v>15</v>
      </c>
    </row>
    <row r="63" spans="1:10" s="38" customFormat="1" ht="105" outlineLevel="2" x14ac:dyDescent="0.2">
      <c r="A63" s="16">
        <v>58</v>
      </c>
      <c r="B63" s="17" t="s">
        <v>193</v>
      </c>
      <c r="C63" s="36" t="s">
        <v>42</v>
      </c>
      <c r="D63" s="19" t="s">
        <v>194</v>
      </c>
      <c r="E63" s="28" t="s">
        <v>195</v>
      </c>
      <c r="F63" s="21">
        <v>65608</v>
      </c>
      <c r="G63" s="22">
        <v>62828</v>
      </c>
      <c r="H63" s="23">
        <v>45625</v>
      </c>
      <c r="I63" s="37" t="s">
        <v>14</v>
      </c>
      <c r="J63" s="25" t="s">
        <v>15</v>
      </c>
    </row>
    <row r="64" spans="1:10" s="38" customFormat="1" ht="90" outlineLevel="2" x14ac:dyDescent="0.2">
      <c r="A64" s="16">
        <v>59</v>
      </c>
      <c r="B64" s="17" t="s">
        <v>196</v>
      </c>
      <c r="C64" s="36" t="s">
        <v>197</v>
      </c>
      <c r="D64" s="19" t="s">
        <v>72</v>
      </c>
      <c r="E64" s="28" t="s">
        <v>198</v>
      </c>
      <c r="F64" s="21">
        <v>24780</v>
      </c>
      <c r="G64" s="22">
        <v>23730</v>
      </c>
      <c r="H64" s="23">
        <v>45625</v>
      </c>
      <c r="I64" s="37" t="s">
        <v>14</v>
      </c>
      <c r="J64" s="25" t="s">
        <v>15</v>
      </c>
    </row>
    <row r="65" spans="1:14" s="38" customFormat="1" ht="150" outlineLevel="2" x14ac:dyDescent="0.2">
      <c r="A65" s="16">
        <v>60</v>
      </c>
      <c r="B65" s="17" t="s">
        <v>199</v>
      </c>
      <c r="C65" s="36" t="s">
        <v>200</v>
      </c>
      <c r="D65" s="19" t="s">
        <v>201</v>
      </c>
      <c r="E65" s="28" t="s">
        <v>202</v>
      </c>
      <c r="F65" s="21">
        <v>115522</v>
      </c>
      <c r="G65" s="22">
        <v>110627</v>
      </c>
      <c r="H65" s="23">
        <v>45625</v>
      </c>
      <c r="I65" s="37" t="s">
        <v>14</v>
      </c>
      <c r="J65" s="25" t="s">
        <v>15</v>
      </c>
    </row>
    <row r="66" spans="1:14" s="38" customFormat="1" ht="105" outlineLevel="2" x14ac:dyDescent="0.2">
      <c r="A66" s="16">
        <v>61</v>
      </c>
      <c r="B66" s="17" t="s">
        <v>203</v>
      </c>
      <c r="C66" s="36">
        <v>45511</v>
      </c>
      <c r="D66" s="19" t="s">
        <v>204</v>
      </c>
      <c r="E66" s="28" t="s">
        <v>205</v>
      </c>
      <c r="F66" s="21">
        <v>11800</v>
      </c>
      <c r="G66" s="22">
        <v>10800</v>
      </c>
      <c r="H66" s="23">
        <v>45625</v>
      </c>
      <c r="I66" s="37" t="s">
        <v>14</v>
      </c>
      <c r="J66" s="25" t="s">
        <v>15</v>
      </c>
    </row>
    <row r="67" spans="1:14" s="38" customFormat="1" ht="75" outlineLevel="2" x14ac:dyDescent="0.2">
      <c r="A67" s="16">
        <v>62</v>
      </c>
      <c r="B67" s="17" t="s">
        <v>206</v>
      </c>
      <c r="C67" s="36">
        <v>45332</v>
      </c>
      <c r="D67" s="19" t="s">
        <v>204</v>
      </c>
      <c r="E67" s="28" t="s">
        <v>207</v>
      </c>
      <c r="F67" s="21">
        <v>11800</v>
      </c>
      <c r="G67" s="22">
        <v>10800</v>
      </c>
      <c r="H67" s="23">
        <v>45625</v>
      </c>
      <c r="I67" s="37" t="s">
        <v>14</v>
      </c>
      <c r="J67" s="25" t="s">
        <v>15</v>
      </c>
    </row>
    <row r="68" spans="1:14" s="38" customFormat="1" ht="105" outlineLevel="2" x14ac:dyDescent="0.2">
      <c r="A68" s="16">
        <v>63</v>
      </c>
      <c r="B68" s="17" t="s">
        <v>208</v>
      </c>
      <c r="C68" s="36" t="s">
        <v>209</v>
      </c>
      <c r="D68" s="19" t="s">
        <v>210</v>
      </c>
      <c r="E68" s="28" t="s">
        <v>211</v>
      </c>
      <c r="F68" s="21">
        <v>571085.78</v>
      </c>
      <c r="G68" s="22">
        <v>546887.23</v>
      </c>
      <c r="H68" s="23">
        <v>45625</v>
      </c>
      <c r="I68" s="37" t="s">
        <v>14</v>
      </c>
      <c r="J68" s="25" t="s">
        <v>15</v>
      </c>
    </row>
    <row r="69" spans="1:14" s="38" customFormat="1" ht="90" outlineLevel="2" x14ac:dyDescent="0.2">
      <c r="A69" s="16">
        <v>64</v>
      </c>
      <c r="B69" s="17" t="s">
        <v>212</v>
      </c>
      <c r="C69" s="36" t="s">
        <v>213</v>
      </c>
      <c r="D69" s="19" t="s">
        <v>214</v>
      </c>
      <c r="E69" s="28" t="s">
        <v>215</v>
      </c>
      <c r="F69" s="21">
        <v>338370.56</v>
      </c>
      <c r="G69" s="22">
        <v>321607.21000000002</v>
      </c>
      <c r="H69" s="23">
        <v>45625</v>
      </c>
      <c r="I69" s="37" t="s">
        <v>14</v>
      </c>
      <c r="J69" s="25" t="s">
        <v>15</v>
      </c>
    </row>
    <row r="70" spans="1:14" ht="15.75" x14ac:dyDescent="0.25">
      <c r="B70" s="41"/>
      <c r="C70" s="42"/>
      <c r="D70" s="43" t="s">
        <v>216</v>
      </c>
      <c r="E70" s="44"/>
      <c r="F70" s="45"/>
      <c r="G70" s="45"/>
      <c r="H70" s="46"/>
      <c r="I70" s="46"/>
      <c r="J70" s="47">
        <f>SUBTOTAL(9,J35:J58)</f>
        <v>0</v>
      </c>
    </row>
    <row r="71" spans="1:14" ht="32.25" thickBot="1" x14ac:dyDescent="0.3">
      <c r="B71" s="49"/>
      <c r="C71" s="50"/>
      <c r="D71" s="51"/>
      <c r="E71" s="52" t="s">
        <v>217</v>
      </c>
      <c r="F71" s="53">
        <f>SUM(F6:F70)</f>
        <v>10045523.359999999</v>
      </c>
      <c r="G71" s="53">
        <f>SUM(G6:G70)</f>
        <v>9765579.6300000008</v>
      </c>
      <c r="H71" s="54"/>
      <c r="I71" s="54"/>
      <c r="J71" s="55"/>
    </row>
    <row r="72" spans="1:14" s="61" customFormat="1" ht="13.5" thickTop="1" x14ac:dyDescent="0.2">
      <c r="A72" s="40"/>
      <c r="B72" s="2"/>
      <c r="C72" s="56"/>
      <c r="D72" s="57"/>
      <c r="E72" s="1"/>
      <c r="F72" s="58"/>
      <c r="G72" s="58"/>
      <c r="H72" s="59"/>
      <c r="I72" s="59"/>
      <c r="J72" s="60"/>
      <c r="L72" s="62"/>
      <c r="M72" s="62"/>
      <c r="N72" s="62"/>
    </row>
    <row r="73" spans="1:14" s="61" customFormat="1" x14ac:dyDescent="0.2">
      <c r="A73" s="40"/>
      <c r="B73" s="2"/>
      <c r="C73" s="56"/>
      <c r="D73" s="57"/>
      <c r="E73" s="1"/>
      <c r="F73" s="58"/>
      <c r="G73" s="58"/>
      <c r="H73" s="59"/>
      <c r="I73" s="59"/>
      <c r="J73" s="60"/>
      <c r="L73" s="62"/>
      <c r="M73" s="62"/>
      <c r="N73" s="62"/>
    </row>
    <row r="74" spans="1:14" s="61" customFormat="1" x14ac:dyDescent="0.2">
      <c r="A74" s="40"/>
      <c r="B74" s="2"/>
      <c r="C74" s="56"/>
      <c r="D74" s="57"/>
      <c r="E74" s="1"/>
      <c r="F74" s="58"/>
      <c r="G74" s="58"/>
      <c r="H74" s="59"/>
      <c r="I74" s="59"/>
      <c r="J74" s="60"/>
      <c r="L74" s="62"/>
      <c r="M74" s="62"/>
      <c r="N74" s="62"/>
    </row>
    <row r="75" spans="1:14" x14ac:dyDescent="0.2">
      <c r="F75" s="66"/>
      <c r="G75" s="66"/>
    </row>
    <row r="77" spans="1:14" ht="15" x14ac:dyDescent="0.25">
      <c r="D77"/>
    </row>
    <row r="78" spans="1:14" ht="15.75" x14ac:dyDescent="0.25">
      <c r="D78" s="68" t="s">
        <v>218</v>
      </c>
    </row>
    <row r="79" spans="1:14" ht="15.75" x14ac:dyDescent="0.25">
      <c r="D79" s="69" t="s">
        <v>219</v>
      </c>
    </row>
  </sheetData>
  <mergeCells count="1">
    <mergeCell ref="B4:E4"/>
  </mergeCells>
  <conditionalFormatting sqref="B71:B1048576 B1:B4">
    <cfRule type="duplicateValues" dxfId="0" priority="1"/>
  </conditionalFormatting>
  <dataValidations count="2">
    <dataValidation type="date" allowBlank="1" showInputMessage="1" showErrorMessage="1" sqref="H6:H69" xr:uid="{63D4C03D-0959-4D92-AE49-9B166D9A27FB}">
      <formula1>45292</formula1>
      <formula2>45657</formula2>
    </dataValidation>
    <dataValidation operator="notBetween" allowBlank="1" showInputMessage="1" showErrorMessage="1" sqref="C1:C5 C29:C1048576" xr:uid="{ABCE4E73-EC65-4170-AE3A-7C67A06BA741}"/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FACTURAS PAGADAS NOVIEMBRE-2024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2024-12-11T16:06:07Z</dcterms:created>
  <dcterms:modified xsi:type="dcterms:W3CDTF">2024-12-11T16:07:38Z</dcterms:modified>
</cp:coreProperties>
</file>