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fnova\Desktop\FINANCIERA SRS EL VALLE\DEUDA OIA 2021-2022\DOCUMENTO EXCELL OIA 2024\"/>
    </mc:Choice>
  </mc:AlternateContent>
  <xr:revisionPtr revIDLastSave="0" documentId="13_ncr:1_{D8120D09-241C-4A28-8E98-9012E6B13286}" xr6:coauthVersionLast="47" xr6:coauthVersionMax="47" xr10:uidLastSave="{00000000-0000-0000-0000-000000000000}"/>
  <bookViews>
    <workbookView xWindow="-120" yWindow="-120" windowWidth="21840" windowHeight="13140" xr2:uid="{32C71300-272A-4967-BC4B-6FAC36F6C909}"/>
  </bookViews>
  <sheets>
    <sheet name="CUENTAS PAGADAS -JULIO 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 l="1"/>
  <c r="F23" i="1"/>
  <c r="J22" i="1"/>
</calcChain>
</file>

<file path=xl/sharedStrings.xml><?xml version="1.0" encoding="utf-8"?>
<sst xmlns="http://schemas.openxmlformats.org/spreadsheetml/2006/main" count="119" uniqueCount="79">
  <si>
    <t>RELACION DE FACTURAS PAGADAS AL 31 DE JULIO 2024</t>
  </si>
  <si>
    <t xml:space="preserve"> </t>
  </si>
  <si>
    <t>NO. DE FACTURA O COMPROBANTE</t>
  </si>
  <si>
    <t>FECHA DE FACTURA</t>
  </si>
  <si>
    <t xml:space="preserve">SUPLIDOR </t>
  </si>
  <si>
    <t xml:space="preserve">CONCEPTO </t>
  </si>
  <si>
    <t xml:space="preserve">MONTO FACTURADO </t>
  </si>
  <si>
    <t xml:space="preserve">MONTO PAGADO </t>
  </si>
  <si>
    <t>FECHA DE FIN DE FACTURA.</t>
  </si>
  <si>
    <t>MONTO PENDIENTE</t>
  </si>
  <si>
    <t xml:space="preserve">ESTADO </t>
  </si>
  <si>
    <t>B1500001018</t>
  </si>
  <si>
    <t>INDUSTRIA NACIANAL DE ETIQUETAS, SRL</t>
  </si>
  <si>
    <t>PAGO FACTURA NO. B1500001018,STKER PARA EQUIPOS PARA USO EN LA REGIONAL DE SALUD EL VALLE Y SUS DEPENDENCIAS VER ANEXO.</t>
  </si>
  <si>
    <t>01/7/2024</t>
  </si>
  <si>
    <t>N/A</t>
  </si>
  <si>
    <t xml:space="preserve">COMPLETO </t>
  </si>
  <si>
    <t>B1500007157</t>
  </si>
  <si>
    <t>REFERENCIA LABORATORIO CLINICO</t>
  </si>
  <si>
    <t>PAGO FACTURA NO. B1500007157, PAGO CULTIVO PARA PACIENTE DEL PROGRAMA DE TB ARIELA DE LA ROSA RAMIREZ CED. 012-0119753-8 VER ANEXO.</t>
  </si>
  <si>
    <t>04/7/2024</t>
  </si>
  <si>
    <t>B1500000045</t>
  </si>
  <si>
    <t>JULIO MATEO CABRAL</t>
  </si>
  <si>
    <t>PAGO FACTURA NO. B1500000045, PAGO SERVICIO PRESTADO EN FUMIGACION DE  PLAGAS INVERTEBAS Y QUEMA DE MALEZAS, EN T30 CPN DEL RSR  EL VALLE, REALIZADOS DURANTE EL MES DE JUNIO DESDE EL 10/6/202A HASTA EL 27/2024. VER ANEXO.</t>
  </si>
  <si>
    <t>B1500000046</t>
  </si>
  <si>
    <t>SIMON B RAMIREZ ALCANTARA</t>
  </si>
  <si>
    <t>PAGO FACTURA NO. B1500000046, TRASLADO DE AMBULANCIA DESE LAS MATAS DE FARFAN HASTA EL HOSPITAL MUNICIPAL DE BANICA.</t>
  </si>
  <si>
    <t>10/7/2024</t>
  </si>
  <si>
    <t>B1500000034, Y B1500000039</t>
  </si>
  <si>
    <t>10/04/2024-24/04/2024</t>
  </si>
  <si>
    <t>RAMON FORTUNA ALCANTARA</t>
  </si>
  <si>
    <t>PAGO FACTURA NO. B1500000034, B1500000039, ALQUILER DE MESAS Y MANTELES PARA CAPACITACION Y ACTUALIZACION  AL PERSONAL DE SALUD DE LOS EES Y CAPACITACION TECNICA Y USO DE LOS INSTRUMENTOS VER ANEXO</t>
  </si>
  <si>
    <t>B1500000394</t>
  </si>
  <si>
    <t>22/02/2024</t>
  </si>
  <si>
    <t>ALFONSO DENTAL</t>
  </si>
  <si>
    <t>PAGO FACTURAS NO. B1500000394, ADQUISICION DE INSTRUMENTAL ODONTOLOGICO PARA SUPLIR LAS DIFERENTES UNIDADES BAJO LA DEPENDENCIA DE ESTA REGIONAL, VER ANEXO.</t>
  </si>
  <si>
    <t>11/7/2025</t>
  </si>
  <si>
    <t>B1500014668</t>
  </si>
  <si>
    <t>11/06/202</t>
  </si>
  <si>
    <t>BIO NOVA SRL</t>
  </si>
  <si>
    <t>PAGO FACTURA NO. B1500014668, ADQUISICION DE TERMOMETROS USO EN LOS CENTROS DE DIAGNOSTICO DEL SERVICIO REGIONAL DE SALUD EL VALLE.</t>
  </si>
  <si>
    <t>B1500001219</t>
  </si>
  <si>
    <t>19/06/2024</t>
  </si>
  <si>
    <t>RALANSA EIRL</t>
  </si>
  <si>
    <t>PAGO FACTURA NO.B1500001219, ADQUISICION DE REACTIVO PARA USO EN LOS CENTROS DE DIAGNOSTICOS AZUA, SAN JUAN Y LAS MATAS DEL SERVICIO REGIONAL DE SALUD EL VALLE.</t>
  </si>
  <si>
    <t>B1500005765</t>
  </si>
  <si>
    <t>LIRIANO NUEZ COMERCIAL</t>
  </si>
  <si>
    <t>SALDO FACTURA NO. B1500005765, ADQUISICION DE ESFIGMOMANOMETROS PARA USO EN LOS DIFERENTES CENTROS DE ATENCION PRIMARIA BAJO LA SUPERVISION DEL SERVICIO REGIONAL DE SALUD EL VALLE VER ANEXO.</t>
  </si>
  <si>
    <t>25/7/2024</t>
  </si>
  <si>
    <t>B1500031726</t>
  </si>
  <si>
    <t>25/07/2024</t>
  </si>
  <si>
    <t>FARMACIA MEDICAR G BC S</t>
  </si>
  <si>
    <t>PAGO FACTURA  NO. B1500031726, COMPRA DE MEDICAMENTOS PARA PACIENTE TB VICTOR MANUEL BAUTISTA CD. 012-0067107-9, VER ANEXOS</t>
  </si>
  <si>
    <t>B1500000040,049,017,050,054,055,056,057,060,058 Y 059</t>
  </si>
  <si>
    <t>07/09/2023-12/01/2024-28/02/2024-11/03/2024-19/03/2024-20/03/2024-21/03/2024-18/04/2024-15/05/2024-28/05/2024</t>
  </si>
  <si>
    <t>HERIBERTO ANTONIO HERRERA GOMEZ</t>
  </si>
  <si>
    <t>PAGO FACTURA NO B1500000010, B1500000017, B1500000049, B1500000050, B1500000054,B1500000056,B1500000060, B1500000058, Y B1500000059, ALMUERZOS Y REFRIGERIO PARA DIVERSAS ACTIVIDADES DEL SERVICIO REGIONAL DE SALUD EL VALLE, VER ANEXO.</t>
  </si>
  <si>
    <t>B1500011786, B15000787</t>
  </si>
  <si>
    <t>EMPRESAS MILANESE,SRL</t>
  </si>
  <si>
    <t>PAGO FACTURA NO. B1500011786, B1500011787, AGUA PARA CONSUMO EN LA GERENCIA DE AREA II, CENTRO DE DIAGNOSTICO SAN JUAN , ALMACEN DE MEDICAMENTOS Y OFICINA REGIONAL, VER ANEXO.</t>
  </si>
  <si>
    <t>B1500000197</t>
  </si>
  <si>
    <t>21/06/2024</t>
  </si>
  <si>
    <t>PINMAPLUS</t>
  </si>
  <si>
    <t>PAGO FACTURA NO. B1500000197, AVANCE CORRESPONDIENTE A LA SEGUNDA CUBICACION, PROCESO NO.SRSEV-CC-CP-2024-0001 PARA EL ROMOSAMIENTO DE VARIOS CENTROS DE ATENCION PRIMARIA Y CENTRO DE DIAGNOSTICO SAN JUAN.</t>
  </si>
  <si>
    <t>B1500000023</t>
  </si>
  <si>
    <t>ROBERTO MERALDO BAUTISTA</t>
  </si>
  <si>
    <t>PAGO FACTURA NO.B1500000023 CORRESPONDIENTE AL ULTIMO PAGO DEL MANTENIMIENTO CPN PEDRO CORTO SAN JUAN,CAMBIO DE CERAMICA DE BANO, INSTALACIONES SANITARIAS, ACONDICIONAMIENTO DE VERJA PERIMETRAL, CAMBIO DE PISO, ACONDICIONAMIENTO GENERAL. VER ANEXO</t>
  </si>
  <si>
    <t>31/7/2024</t>
  </si>
  <si>
    <t>B1500002321</t>
  </si>
  <si>
    <t>SYNTES S R L</t>
  </si>
  <si>
    <t>PAGO FACTURA NO. B1500002321, TONER PARA USO EN SERVICIO REGIONAL DE SALUD EL VALLE, CENTROS DE DIAGNOSTICO AZUA SAN JUAN Y ELIA PINA, Y ALMACEN DE MEDICAMNETOS VER ANEXO.</t>
  </si>
  <si>
    <t>E450000000569, Y E450000000566</t>
  </si>
  <si>
    <t>21/06/2024-21/06/2024</t>
  </si>
  <si>
    <t>BIONUCLEAR S A</t>
  </si>
  <si>
    <t>PAGO FACTURA NO E450000000569, E450000000566, MANTENIMIENTO Y REPARACION DE EQUIPOS A25 DEL CENTRO DE DIAGNOSTICO AZUA , VER ANEXO.</t>
  </si>
  <si>
    <t>Total general</t>
  </si>
  <si>
    <t>TOTAL FACTURAS FEBRERO 2024</t>
  </si>
  <si>
    <t>Licda. Estervina Calderon</t>
  </si>
  <si>
    <t>Encargada de 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</si>
</sst>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yyyy;@"/>
    <numFmt numFmtId="165" formatCode="_-* #,##0.00_-;\-* #,##0.00_-;_-* &quot;-&quot;??_-;_-@_-"/>
    <numFmt numFmtId="166" formatCode="dd\.mm\.yyyy;@"/>
    <numFmt numFmtId="167" formatCode="_-* #,##0.00\ _P_t_s_-;\-* #,##0.00\ _P_t_s_-;_-* &quot;-&quot;??\ _P_t_s_-;_-@_-"/>
    <numFmt numFmtId="168" formatCode="dd/mm/yyyy"/>
  </numFmts>
  <fonts count="13" x14ac:knownFonts="1">
    <font>
      <sz val="11"/>
      <color theme="1"/>
      <name val="Aptos Narrow"/>
      <family val="2"/>
      <scheme val="minor"/>
    </font>
    <font>
      <sz val="11"/>
      <color theme="1"/>
      <name val="Aptos Narrow"/>
      <family val="2"/>
      <scheme val="minor"/>
    </font>
    <font>
      <b/>
      <sz val="10"/>
      <color theme="1"/>
      <name val="Times New Roman"/>
      <family val="1"/>
    </font>
    <font>
      <sz val="10"/>
      <color theme="1"/>
      <name val="Times New Roman"/>
      <family val="1"/>
    </font>
    <font>
      <b/>
      <sz val="10"/>
      <name val="Times New Roman"/>
      <family val="1"/>
    </font>
    <font>
      <sz val="12"/>
      <name val="Arial"/>
      <family val="2"/>
    </font>
    <font>
      <sz val="12"/>
      <color theme="1"/>
      <name val="Times New Roman"/>
      <family val="1"/>
    </font>
    <font>
      <sz val="10"/>
      <name val="Arial"/>
      <family val="2"/>
    </font>
    <font>
      <sz val="11"/>
      <color indexed="8"/>
      <name val="Calibri"/>
      <family val="2"/>
    </font>
    <font>
      <sz val="12"/>
      <color indexed="8"/>
      <name val="Arial"/>
      <family val="2"/>
    </font>
    <font>
      <sz val="12"/>
      <name val="Times New Roman"/>
      <family val="1"/>
    </font>
    <font>
      <b/>
      <sz val="12"/>
      <color theme="1"/>
      <name val="Times New Roman"/>
      <family val="1"/>
    </font>
    <font>
      <b/>
      <sz val="12"/>
      <color theme="1"/>
      <name val="Arial"/>
      <family val="2"/>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double">
        <color indexed="64"/>
      </bottom>
      <diagonal/>
    </border>
  </borders>
  <cellStyleXfs count="8">
    <xf numFmtId="0" fontId="0" fillId="0" borderId="0"/>
    <xf numFmtId="43" fontId="1" fillId="0" borderId="0" applyFont="0" applyFill="0" applyBorder="0" applyAlignment="0" applyProtection="0"/>
    <xf numFmtId="165" fontId="1" fillId="0" borderId="0" applyFont="0" applyFill="0" applyBorder="0" applyAlignment="0" applyProtection="0"/>
    <xf numFmtId="0" fontId="7" fillId="0" borderId="0"/>
    <xf numFmtId="167" fontId="7" fillId="0" borderId="0" applyFont="0" applyFill="0" applyBorder="0" applyAlignment="0" applyProtection="0"/>
    <xf numFmtId="43" fontId="8" fillId="0" borderId="0" applyFont="0" applyFill="0" applyBorder="0" applyAlignment="0" applyProtection="0"/>
    <xf numFmtId="0" fontId="7" fillId="0" borderId="0"/>
    <xf numFmtId="43" fontId="7" fillId="0" borderId="0" applyFont="0" applyFill="0" applyBorder="0" applyAlignment="0" applyProtection="0"/>
  </cellStyleXfs>
  <cellXfs count="66">
    <xf numFmtId="0" fontId="0" fillId="0" borderId="0" xfId="0"/>
    <xf numFmtId="0" fontId="2" fillId="0" borderId="0" xfId="0" applyFont="1" applyAlignment="1">
      <alignment horizontal="center" wrapText="1"/>
    </xf>
    <xf numFmtId="0" fontId="2" fillId="0" borderId="0" xfId="0" applyFont="1" applyAlignment="1">
      <alignment horizontal="center"/>
    </xf>
    <xf numFmtId="0" fontId="2" fillId="2" borderId="0" xfId="0" applyFont="1" applyFill="1" applyAlignment="1">
      <alignment horizontal="center"/>
    </xf>
    <xf numFmtId="43" fontId="2" fillId="2" borderId="0" xfId="1" applyFont="1" applyFill="1" applyAlignment="1">
      <alignment horizontal="center" wrapText="1"/>
    </xf>
    <xf numFmtId="0" fontId="2" fillId="2" borderId="0" xfId="0" applyFont="1" applyFill="1" applyAlignment="1">
      <alignment horizontal="center" wrapText="1"/>
    </xf>
    <xf numFmtId="43" fontId="2" fillId="0" borderId="0" xfId="1" applyFont="1" applyFill="1" applyAlignment="1">
      <alignment horizontal="center"/>
    </xf>
    <xf numFmtId="0" fontId="2" fillId="0" borderId="0" xfId="0" applyFont="1" applyAlignment="1">
      <alignment horizontal="center"/>
    </xf>
    <xf numFmtId="0" fontId="2" fillId="0" borderId="0" xfId="0" applyFont="1" applyAlignment="1">
      <alignment horizontal="center" wrapText="1"/>
    </xf>
    <xf numFmtId="43" fontId="2" fillId="0" borderId="0" xfId="1" applyFont="1" applyFill="1" applyAlignment="1">
      <alignment horizontal="center" wrapText="1"/>
    </xf>
    <xf numFmtId="14" fontId="3" fillId="3" borderId="1" xfId="0" applyNumberFormat="1" applyFont="1" applyFill="1" applyBorder="1" applyAlignment="1">
      <alignment horizontal="center" wrapText="1"/>
    </xf>
    <xf numFmtId="0" fontId="4" fillId="3" borderId="1" xfId="0" applyFont="1" applyFill="1" applyBorder="1" applyAlignment="1">
      <alignment horizontal="center" wrapText="1"/>
    </xf>
    <xf numFmtId="164" fontId="4" fillId="3" borderId="1" xfId="0" applyNumberFormat="1" applyFont="1" applyFill="1" applyBorder="1" applyAlignment="1">
      <alignment horizontal="center" wrapText="1"/>
    </xf>
    <xf numFmtId="43" fontId="4" fillId="3" borderId="1" xfId="1" applyFont="1" applyFill="1" applyBorder="1" applyAlignment="1">
      <alignment horizontal="center" wrapText="1"/>
    </xf>
    <xf numFmtId="166" fontId="4" fillId="3" borderId="1" xfId="2" applyNumberFormat="1" applyFont="1" applyFill="1" applyBorder="1" applyAlignment="1">
      <alignment horizontal="center" wrapText="1"/>
    </xf>
    <xf numFmtId="4" fontId="4" fillId="3" borderId="1" xfId="2" applyNumberFormat="1" applyFont="1" applyFill="1" applyBorder="1" applyAlignment="1">
      <alignment horizontal="center" wrapText="1"/>
    </xf>
    <xf numFmtId="1" fontId="3" fillId="2" borderId="1" xfId="0" applyNumberFormat="1" applyFont="1" applyFill="1" applyBorder="1" applyAlignment="1">
      <alignment horizontal="center" wrapText="1"/>
    </xf>
    <xf numFmtId="0" fontId="5" fillId="0" borderId="1" xfId="0" applyFont="1" applyBorder="1" applyAlignment="1" applyProtection="1">
      <alignment horizontal="left" vertical="center" wrapText="1"/>
      <protection locked="0"/>
    </xf>
    <xf numFmtId="14" fontId="6" fillId="0" borderId="1" xfId="0" applyNumberFormat="1" applyFont="1" applyBorder="1" applyAlignment="1">
      <alignment horizontal="left" wrapText="1"/>
    </xf>
    <xf numFmtId="0" fontId="5" fillId="0" borderId="1" xfId="3" applyFont="1" applyBorder="1" applyAlignment="1" applyProtection="1">
      <alignment horizontal="left" vertical="center" wrapText="1"/>
      <protection locked="0"/>
    </xf>
    <xf numFmtId="167" fontId="5" fillId="0" borderId="2" xfId="4" applyFont="1" applyFill="1" applyBorder="1" applyAlignment="1" applyProtection="1">
      <alignment horizontal="left" vertical="center" wrapText="1"/>
      <protection locked="0"/>
    </xf>
    <xf numFmtId="4" fontId="5" fillId="0" borderId="1" xfId="5" applyNumberFormat="1" applyFont="1" applyFill="1" applyBorder="1" applyAlignment="1" applyProtection="1">
      <alignment horizontal="left" vertical="center" wrapText="1"/>
      <protection locked="0"/>
    </xf>
    <xf numFmtId="4" fontId="5" fillId="0" borderId="1" xfId="4" applyNumberFormat="1" applyFont="1" applyFill="1" applyBorder="1" applyAlignment="1">
      <alignment horizontal="left" vertical="center"/>
    </xf>
    <xf numFmtId="49" fontId="9" fillId="0" borderId="1" xfId="6" applyNumberFormat="1" applyFont="1" applyBorder="1" applyAlignment="1" applyProtection="1">
      <alignment horizontal="left" vertical="center" wrapText="1"/>
      <protection locked="0"/>
    </xf>
    <xf numFmtId="166" fontId="10" fillId="2" borderId="1" xfId="2" applyNumberFormat="1" applyFont="1" applyFill="1" applyBorder="1" applyAlignment="1">
      <alignment horizontal="left" wrapText="1"/>
    </xf>
    <xf numFmtId="4" fontId="10" fillId="2" borderId="1" xfId="2" applyNumberFormat="1" applyFont="1" applyFill="1" applyBorder="1" applyAlignment="1">
      <alignment horizontal="left" wrapText="1"/>
    </xf>
    <xf numFmtId="3" fontId="5" fillId="0" borderId="1" xfId="7" applyNumberFormat="1" applyFont="1" applyFill="1" applyBorder="1" applyAlignment="1" applyProtection="1">
      <alignment horizontal="left" vertical="center" wrapText="1"/>
      <protection locked="0"/>
    </xf>
    <xf numFmtId="14" fontId="6" fillId="2" borderId="1" xfId="0" applyNumberFormat="1" applyFont="1" applyFill="1" applyBorder="1" applyAlignment="1">
      <alignment horizontal="left" wrapText="1"/>
    </xf>
    <xf numFmtId="167" fontId="5" fillId="0" borderId="1" xfId="4" applyFont="1" applyFill="1" applyBorder="1" applyAlignment="1" applyProtection="1">
      <alignment horizontal="left" vertical="center" wrapText="1"/>
      <protection locked="0"/>
    </xf>
    <xf numFmtId="164" fontId="10" fillId="2" borderId="1" xfId="0" applyNumberFormat="1" applyFont="1" applyFill="1" applyBorder="1" applyAlignment="1">
      <alignment horizontal="left" wrapText="1"/>
    </xf>
    <xf numFmtId="43" fontId="5" fillId="0" borderId="1" xfId="3" applyNumberFormat="1" applyFont="1" applyBorder="1" applyAlignment="1" applyProtection="1">
      <alignment horizontal="left" vertical="center" wrapText="1"/>
      <protection locked="0"/>
    </xf>
    <xf numFmtId="14" fontId="5" fillId="2" borderId="1" xfId="3" applyNumberFormat="1" applyFont="1" applyFill="1" applyBorder="1" applyAlignment="1" applyProtection="1">
      <alignment horizontal="left" wrapText="1"/>
      <protection locked="0"/>
    </xf>
    <xf numFmtId="14" fontId="6" fillId="2" borderId="1" xfId="0" applyNumberFormat="1" applyFont="1" applyFill="1" applyBorder="1" applyAlignment="1">
      <alignment horizontal="left"/>
    </xf>
    <xf numFmtId="43" fontId="6" fillId="2" borderId="1" xfId="0" applyNumberFormat="1" applyFont="1" applyFill="1" applyBorder="1" applyAlignment="1">
      <alignment horizontal="left"/>
    </xf>
    <xf numFmtId="0" fontId="3" fillId="2" borderId="0" xfId="0" applyFont="1" applyFill="1"/>
    <xf numFmtId="14" fontId="5" fillId="0" borderId="2" xfId="3" applyNumberFormat="1" applyFont="1" applyBorder="1" applyAlignment="1" applyProtection="1">
      <alignment horizontal="left" vertical="center" wrapText="1"/>
      <protection locked="0"/>
    </xf>
    <xf numFmtId="0" fontId="3" fillId="0" borderId="0" xfId="0" applyFont="1" applyAlignment="1">
      <alignment horizontal="center"/>
    </xf>
    <xf numFmtId="0" fontId="6" fillId="0" borderId="0" xfId="0" applyFont="1" applyAlignment="1">
      <alignment horizontal="center"/>
    </xf>
    <xf numFmtId="168" fontId="6" fillId="0" borderId="0" xfId="0" applyNumberFormat="1" applyFont="1" applyAlignment="1">
      <alignment horizontal="center"/>
    </xf>
    <xf numFmtId="0" fontId="11" fillId="0" borderId="0" xfId="0" applyFont="1" applyAlignment="1">
      <alignment horizontal="left" vertical="center"/>
    </xf>
    <xf numFmtId="0" fontId="6" fillId="0" borderId="3" xfId="0" applyFont="1" applyBorder="1" applyAlignment="1">
      <alignment horizontal="left" wrapText="1"/>
    </xf>
    <xf numFmtId="43" fontId="6" fillId="0" borderId="3" xfId="1" applyFont="1" applyFill="1" applyBorder="1" applyAlignment="1">
      <alignment horizontal="center"/>
    </xf>
    <xf numFmtId="14" fontId="6" fillId="0" borderId="3" xfId="0" applyNumberFormat="1" applyFont="1" applyBorder="1"/>
    <xf numFmtId="43" fontId="6" fillId="0" borderId="3" xfId="0" applyNumberFormat="1" applyFont="1" applyBorder="1"/>
    <xf numFmtId="0" fontId="3" fillId="0" borderId="0" xfId="0" applyFont="1"/>
    <xf numFmtId="0" fontId="11" fillId="0" borderId="0" xfId="0" applyFont="1" applyAlignment="1">
      <alignment horizontal="center"/>
    </xf>
    <xf numFmtId="168" fontId="11" fillId="0" borderId="0" xfId="0" applyNumberFormat="1" applyFont="1" applyAlignment="1">
      <alignment horizontal="center"/>
    </xf>
    <xf numFmtId="0" fontId="11" fillId="0" borderId="0" xfId="0" applyFont="1" applyAlignment="1">
      <alignment horizontal="center" vertical="center"/>
    </xf>
    <xf numFmtId="0" fontId="11" fillId="0" borderId="4" xfId="0" applyFont="1" applyBorder="1" applyAlignment="1">
      <alignment horizontal="center" wrapText="1"/>
    </xf>
    <xf numFmtId="43" fontId="11" fillId="0" borderId="4" xfId="1" applyFont="1" applyFill="1" applyBorder="1"/>
    <xf numFmtId="14" fontId="6" fillId="0" borderId="4" xfId="0" applyNumberFormat="1" applyFont="1" applyBorder="1"/>
    <xf numFmtId="43" fontId="6" fillId="0" borderId="4" xfId="0" applyNumberFormat="1" applyFont="1" applyBorder="1"/>
    <xf numFmtId="168" fontId="2" fillId="0" borderId="0" xfId="0" applyNumberFormat="1" applyFont="1" applyAlignment="1">
      <alignment horizontal="center"/>
    </xf>
    <xf numFmtId="0" fontId="2" fillId="0" borderId="0" xfId="0" applyFont="1" applyAlignment="1">
      <alignment horizontal="center" vertical="center"/>
    </xf>
    <xf numFmtId="43" fontId="2" fillId="0" borderId="0" xfId="1" applyFont="1" applyFill="1" applyBorder="1"/>
    <xf numFmtId="14" fontId="3" fillId="0" borderId="0" xfId="0" applyNumberFormat="1" applyFont="1"/>
    <xf numFmtId="43" fontId="3" fillId="0" borderId="0" xfId="0" applyNumberFormat="1" applyFont="1"/>
    <xf numFmtId="0" fontId="2" fillId="0" borderId="0" xfId="0" applyFont="1"/>
    <xf numFmtId="43" fontId="2" fillId="0" borderId="0" xfId="0" applyNumberFormat="1" applyFont="1"/>
    <xf numFmtId="168" fontId="3" fillId="0" borderId="0" xfId="0" applyNumberFormat="1" applyFont="1" applyAlignment="1">
      <alignment horizontal="center"/>
    </xf>
    <xf numFmtId="0" fontId="3" fillId="0" borderId="0" xfId="0" applyFont="1" applyAlignment="1">
      <alignment horizontal="center" vertical="center"/>
    </xf>
    <xf numFmtId="0" fontId="3" fillId="0" borderId="0" xfId="0" applyFont="1" applyAlignment="1">
      <alignment horizontal="center" wrapText="1"/>
    </xf>
    <xf numFmtId="43" fontId="3" fillId="0" borderId="0" xfId="1" applyFont="1" applyFill="1" applyBorder="1" applyAlignment="1">
      <alignment horizontal="center"/>
    </xf>
    <xf numFmtId="43" fontId="3" fillId="0" borderId="0" xfId="1" applyFont="1" applyFill="1" applyAlignment="1">
      <alignment horizontal="center"/>
    </xf>
    <xf numFmtId="0" fontId="12" fillId="0" borderId="3" xfId="0" applyFont="1" applyBorder="1" applyAlignment="1">
      <alignment horizontal="center" wrapText="1"/>
    </xf>
    <xf numFmtId="0" fontId="12" fillId="0" borderId="0" xfId="0" applyFont="1" applyAlignment="1">
      <alignment horizontal="center" wrapText="1"/>
    </xf>
  </cellXfs>
  <cellStyles count="8">
    <cellStyle name="Comma 2" xfId="5" xr:uid="{85C18561-5A3B-4070-8BC8-BA861281A62B}"/>
    <cellStyle name="Millares" xfId="1" builtinId="3"/>
    <cellStyle name="Millares 2" xfId="2" xr:uid="{6BC7F4B1-D0F0-4ADD-BB97-4265279951F1}"/>
    <cellStyle name="Millares 4" xfId="4" xr:uid="{3908A711-82AF-46F2-BA2B-D31D8BF570A7}"/>
    <cellStyle name="Millares_29 feb DESEMBOLSO2004" xfId="7" xr:uid="{E510F5A6-B37D-45C1-B9BA-06F67896EBBB}"/>
    <cellStyle name="Normal" xfId="0" builtinId="0"/>
    <cellStyle name="Normal 2" xfId="6" xr:uid="{374D32F6-B4B7-43C6-A456-67E077547EC9}"/>
    <cellStyle name="Normal 3" xfId="3" xr:uid="{D9277E81-1CF3-4CA0-985B-1E12FDBE1FE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0</xdr:row>
      <xdr:rowOff>0</xdr:rowOff>
    </xdr:from>
    <xdr:to>
      <xdr:col>1</xdr:col>
      <xdr:colOff>1504950</xdr:colOff>
      <xdr:row>3</xdr:row>
      <xdr:rowOff>66675</xdr:rowOff>
    </xdr:to>
    <xdr:pic>
      <xdr:nvPicPr>
        <xdr:cNvPr id="2" name="Imagen 1">
          <a:extLst>
            <a:ext uri="{FF2B5EF4-FFF2-40B4-BE49-F238E27FC236}">
              <a16:creationId xmlns:a16="http://schemas.microsoft.com/office/drawing/2014/main" id="{6C68171A-79AD-44F2-9A0E-3759E320BB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1" y="0"/>
          <a:ext cx="2028824" cy="6096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A7E4A-F1E9-45C4-948E-C34EAE2DEB03}">
  <dimension ref="A2:N31"/>
  <sheetViews>
    <sheetView tabSelected="1" workbookViewId="0">
      <selection activeCell="D6" sqref="D6"/>
    </sheetView>
  </sheetViews>
  <sheetFormatPr baseColWidth="10" defaultRowHeight="12.75" outlineLevelRow="2" x14ac:dyDescent="0.2"/>
  <cols>
    <col min="1" max="1" width="9.5703125" style="36" customWidth="1"/>
    <col min="2" max="2" width="25" style="36" customWidth="1"/>
    <col min="3" max="3" width="19" style="59" customWidth="1"/>
    <col min="4" max="4" width="52" style="60" customWidth="1"/>
    <col min="5" max="5" width="38.28515625" style="61" customWidth="1"/>
    <col min="6" max="7" width="16.85546875" style="63" bestFit="1" customWidth="1"/>
    <col min="8" max="9" width="15.5703125" style="44" customWidth="1"/>
    <col min="10" max="10" width="14.5703125" style="44" bestFit="1" customWidth="1"/>
    <col min="11" max="11" width="11.5703125" style="44" bestFit="1" customWidth="1"/>
    <col min="12" max="12" width="18.5703125" style="44" bestFit="1" customWidth="1"/>
    <col min="13" max="13" width="16.85546875" style="44" bestFit="1" customWidth="1"/>
    <col min="14" max="14" width="18.5703125" style="44" bestFit="1" customWidth="1"/>
    <col min="15" max="16384" width="11.42578125" style="44"/>
  </cols>
  <sheetData>
    <row r="2" spans="1:10" s="1" customFormat="1" x14ac:dyDescent="0.2">
      <c r="B2" s="2"/>
      <c r="C2" s="3"/>
      <c r="D2" s="4"/>
      <c r="E2" s="5"/>
      <c r="F2" s="6"/>
      <c r="G2" s="6"/>
    </row>
    <row r="3" spans="1:10" s="1" customFormat="1" x14ac:dyDescent="0.2">
      <c r="B3" s="2"/>
      <c r="C3" s="3"/>
      <c r="D3" s="4"/>
      <c r="E3" s="5"/>
      <c r="F3" s="6"/>
      <c r="G3" s="6"/>
    </row>
    <row r="4" spans="1:10" s="1" customFormat="1" ht="16.5" customHeight="1" x14ac:dyDescent="0.2">
      <c r="B4" s="7" t="s">
        <v>0</v>
      </c>
      <c r="C4" s="7"/>
      <c r="D4" s="7"/>
      <c r="E4" s="8"/>
      <c r="F4" s="9"/>
      <c r="G4" s="9"/>
    </row>
    <row r="5" spans="1:10" s="1" customFormat="1" ht="25.5" x14ac:dyDescent="0.2">
      <c r="A5" s="10" t="s">
        <v>1</v>
      </c>
      <c r="B5" s="11" t="s">
        <v>2</v>
      </c>
      <c r="C5" s="12" t="s">
        <v>3</v>
      </c>
      <c r="D5" s="13" t="s">
        <v>4</v>
      </c>
      <c r="E5" s="11" t="s">
        <v>5</v>
      </c>
      <c r="F5" s="13" t="s">
        <v>6</v>
      </c>
      <c r="G5" s="13" t="s">
        <v>7</v>
      </c>
      <c r="H5" s="14" t="s">
        <v>8</v>
      </c>
      <c r="I5" s="14" t="s">
        <v>9</v>
      </c>
      <c r="J5" s="15" t="s">
        <v>10</v>
      </c>
    </row>
    <row r="6" spans="1:10" s="1" customFormat="1" ht="90" x14ac:dyDescent="0.25">
      <c r="A6" s="16">
        <v>1</v>
      </c>
      <c r="B6" s="17" t="s">
        <v>11</v>
      </c>
      <c r="C6" s="18">
        <v>45298</v>
      </c>
      <c r="D6" s="19" t="s">
        <v>12</v>
      </c>
      <c r="E6" s="20" t="s">
        <v>13</v>
      </c>
      <c r="F6" s="21">
        <v>33925</v>
      </c>
      <c r="G6" s="22">
        <v>32487.5</v>
      </c>
      <c r="H6" s="23" t="s">
        <v>14</v>
      </c>
      <c r="I6" s="24" t="s">
        <v>15</v>
      </c>
      <c r="J6" s="25" t="s">
        <v>16</v>
      </c>
    </row>
    <row r="7" spans="1:10" s="1" customFormat="1" ht="90" x14ac:dyDescent="0.25">
      <c r="A7" s="16">
        <v>2</v>
      </c>
      <c r="B7" s="26" t="s">
        <v>17</v>
      </c>
      <c r="C7" s="27">
        <v>45389</v>
      </c>
      <c r="D7" s="19" t="s">
        <v>18</v>
      </c>
      <c r="E7" s="28" t="s">
        <v>19</v>
      </c>
      <c r="F7" s="21">
        <v>1275</v>
      </c>
      <c r="G7" s="22">
        <v>1211.25</v>
      </c>
      <c r="H7" s="23" t="s">
        <v>20</v>
      </c>
      <c r="I7" s="24" t="s">
        <v>15</v>
      </c>
      <c r="J7" s="25" t="s">
        <v>16</v>
      </c>
    </row>
    <row r="8" spans="1:10" s="1" customFormat="1" ht="135" x14ac:dyDescent="0.25">
      <c r="A8" s="16">
        <v>3</v>
      </c>
      <c r="B8" s="26" t="s">
        <v>21</v>
      </c>
      <c r="C8" s="29">
        <v>45358</v>
      </c>
      <c r="D8" s="19" t="s">
        <v>22</v>
      </c>
      <c r="E8" s="28" t="s">
        <v>23</v>
      </c>
      <c r="F8" s="21">
        <v>100000</v>
      </c>
      <c r="G8" s="22">
        <v>98305.08</v>
      </c>
      <c r="H8" s="23" t="s">
        <v>20</v>
      </c>
      <c r="I8" s="24" t="s">
        <v>15</v>
      </c>
      <c r="J8" s="25" t="s">
        <v>16</v>
      </c>
    </row>
    <row r="9" spans="1:10" s="1" customFormat="1" ht="75" x14ac:dyDescent="0.25">
      <c r="A9" s="16">
        <v>4</v>
      </c>
      <c r="B9" s="30" t="s">
        <v>24</v>
      </c>
      <c r="C9" s="29">
        <v>45388</v>
      </c>
      <c r="D9" s="19" t="s">
        <v>25</v>
      </c>
      <c r="E9" s="28" t="s">
        <v>26</v>
      </c>
      <c r="F9" s="21">
        <v>14000</v>
      </c>
      <c r="G9" s="22">
        <v>12600</v>
      </c>
      <c r="H9" s="23" t="s">
        <v>27</v>
      </c>
      <c r="I9" s="24" t="s">
        <v>15</v>
      </c>
      <c r="J9" s="25" t="s">
        <v>16</v>
      </c>
    </row>
    <row r="10" spans="1:10" s="1" customFormat="1" ht="150" x14ac:dyDescent="0.25">
      <c r="A10" s="16">
        <v>5</v>
      </c>
      <c r="B10" s="30" t="s">
        <v>28</v>
      </c>
      <c r="C10" s="29" t="s">
        <v>29</v>
      </c>
      <c r="D10" s="19" t="s">
        <v>30</v>
      </c>
      <c r="E10" s="28" t="s">
        <v>31</v>
      </c>
      <c r="F10" s="21">
        <v>7776.2</v>
      </c>
      <c r="G10" s="22">
        <v>7446.7</v>
      </c>
      <c r="H10" s="23" t="s">
        <v>27</v>
      </c>
      <c r="I10" s="24" t="s">
        <v>15</v>
      </c>
      <c r="J10" s="25" t="s">
        <v>16</v>
      </c>
    </row>
    <row r="11" spans="1:10" s="1" customFormat="1" ht="105" x14ac:dyDescent="0.25">
      <c r="A11" s="16">
        <v>6</v>
      </c>
      <c r="B11" s="30" t="s">
        <v>32</v>
      </c>
      <c r="C11" s="29" t="s">
        <v>33</v>
      </c>
      <c r="D11" s="19" t="s">
        <v>34</v>
      </c>
      <c r="E11" s="28" t="s">
        <v>35</v>
      </c>
      <c r="F11" s="21">
        <v>161200.79999999999</v>
      </c>
      <c r="G11" s="22">
        <v>154360.90999999997</v>
      </c>
      <c r="H11" s="23" t="s">
        <v>36</v>
      </c>
      <c r="I11" s="24" t="s">
        <v>15</v>
      </c>
      <c r="J11" s="25" t="s">
        <v>16</v>
      </c>
    </row>
    <row r="12" spans="1:10" s="1" customFormat="1" ht="90" x14ac:dyDescent="0.25">
      <c r="A12" s="16">
        <v>7</v>
      </c>
      <c r="B12" s="30" t="s">
        <v>37</v>
      </c>
      <c r="C12" s="29" t="s">
        <v>38</v>
      </c>
      <c r="D12" s="19" t="s">
        <v>39</v>
      </c>
      <c r="E12" s="28" t="s">
        <v>40</v>
      </c>
      <c r="F12" s="21">
        <v>16619.12</v>
      </c>
      <c r="G12" s="22">
        <v>15914.919999999998</v>
      </c>
      <c r="H12" s="23" t="s">
        <v>36</v>
      </c>
      <c r="I12" s="24" t="s">
        <v>15</v>
      </c>
      <c r="J12" s="25" t="s">
        <v>16</v>
      </c>
    </row>
    <row r="13" spans="1:10" s="5" customFormat="1" ht="105" customHeight="1" x14ac:dyDescent="0.25">
      <c r="A13" s="16">
        <v>8</v>
      </c>
      <c r="B13" s="30" t="s">
        <v>41</v>
      </c>
      <c r="C13" s="29" t="s">
        <v>42</v>
      </c>
      <c r="D13" s="19" t="s">
        <v>43</v>
      </c>
      <c r="E13" s="28" t="s">
        <v>44</v>
      </c>
      <c r="F13" s="21">
        <v>250000</v>
      </c>
      <c r="G13" s="22">
        <v>237500</v>
      </c>
      <c r="H13" s="23" t="s">
        <v>36</v>
      </c>
      <c r="I13" s="24" t="s">
        <v>15</v>
      </c>
      <c r="J13" s="25" t="s">
        <v>16</v>
      </c>
    </row>
    <row r="14" spans="1:10" s="34" customFormat="1" ht="120" outlineLevel="2" x14ac:dyDescent="0.25">
      <c r="A14" s="16">
        <v>9</v>
      </c>
      <c r="B14" s="17" t="s">
        <v>45</v>
      </c>
      <c r="C14" s="31">
        <v>45389</v>
      </c>
      <c r="D14" s="19" t="s">
        <v>46</v>
      </c>
      <c r="E14" s="28" t="s">
        <v>47</v>
      </c>
      <c r="F14" s="21">
        <v>1687046</v>
      </c>
      <c r="G14" s="22">
        <v>1615561</v>
      </c>
      <c r="H14" s="23" t="s">
        <v>48</v>
      </c>
      <c r="I14" s="32" t="s">
        <v>15</v>
      </c>
      <c r="J14" s="33" t="s">
        <v>16</v>
      </c>
    </row>
    <row r="15" spans="1:10" s="34" customFormat="1" ht="90" outlineLevel="2" x14ac:dyDescent="0.25">
      <c r="A15" s="16">
        <v>10</v>
      </c>
      <c r="B15" s="17" t="s">
        <v>49</v>
      </c>
      <c r="C15" s="31" t="s">
        <v>50</v>
      </c>
      <c r="D15" s="19" t="s">
        <v>51</v>
      </c>
      <c r="E15" s="28" t="s">
        <v>52</v>
      </c>
      <c r="F15" s="21">
        <v>35617.949999999997</v>
      </c>
      <c r="G15" s="22">
        <v>33837.049999999996</v>
      </c>
      <c r="H15" s="23" t="s">
        <v>48</v>
      </c>
      <c r="I15" s="32" t="s">
        <v>15</v>
      </c>
      <c r="J15" s="33" t="s">
        <v>16</v>
      </c>
    </row>
    <row r="16" spans="1:10" s="34" customFormat="1" ht="150.75" outlineLevel="2" x14ac:dyDescent="0.25">
      <c r="A16" s="16">
        <v>11</v>
      </c>
      <c r="B16" s="17" t="s">
        <v>53</v>
      </c>
      <c r="C16" s="31" t="s">
        <v>54</v>
      </c>
      <c r="D16" s="19" t="s">
        <v>55</v>
      </c>
      <c r="E16" s="28" t="s">
        <v>56</v>
      </c>
      <c r="F16" s="21">
        <v>233286</v>
      </c>
      <c r="G16" s="22">
        <v>223401</v>
      </c>
      <c r="H16" s="35" t="s">
        <v>48</v>
      </c>
      <c r="I16" s="32" t="s">
        <v>15</v>
      </c>
      <c r="J16" s="33" t="s">
        <v>16</v>
      </c>
    </row>
    <row r="17" spans="1:14" s="34" customFormat="1" ht="105" outlineLevel="2" x14ac:dyDescent="0.25">
      <c r="A17" s="16">
        <v>12</v>
      </c>
      <c r="B17" s="17" t="s">
        <v>57</v>
      </c>
      <c r="C17" s="31">
        <v>45329</v>
      </c>
      <c r="D17" s="19" t="s">
        <v>58</v>
      </c>
      <c r="E17" s="28" t="s">
        <v>59</v>
      </c>
      <c r="F17" s="21">
        <v>14580</v>
      </c>
      <c r="G17" s="22">
        <v>13851</v>
      </c>
      <c r="H17" s="35" t="s">
        <v>48</v>
      </c>
      <c r="I17" s="32" t="s">
        <v>15</v>
      </c>
      <c r="J17" s="33" t="s">
        <v>16</v>
      </c>
    </row>
    <row r="18" spans="1:14" s="34" customFormat="1" ht="162.75" customHeight="1" outlineLevel="2" x14ac:dyDescent="0.25">
      <c r="A18" s="16">
        <v>13</v>
      </c>
      <c r="B18" s="17" t="s">
        <v>60</v>
      </c>
      <c r="C18" s="31" t="s">
        <v>61</v>
      </c>
      <c r="D18" s="19" t="s">
        <v>62</v>
      </c>
      <c r="E18" s="28" t="s">
        <v>63</v>
      </c>
      <c r="F18" s="21">
        <v>4500520</v>
      </c>
      <c r="G18" s="22">
        <v>4462380</v>
      </c>
      <c r="H18" s="35" t="s">
        <v>48</v>
      </c>
      <c r="I18" s="32" t="s">
        <v>15</v>
      </c>
      <c r="J18" s="33" t="s">
        <v>16</v>
      </c>
    </row>
    <row r="19" spans="1:14" s="34" customFormat="1" ht="180" outlineLevel="2" x14ac:dyDescent="0.25">
      <c r="A19" s="16">
        <v>14</v>
      </c>
      <c r="B19" s="17" t="s">
        <v>64</v>
      </c>
      <c r="C19" s="31">
        <v>45389</v>
      </c>
      <c r="D19" s="19" t="s">
        <v>65</v>
      </c>
      <c r="E19" s="28" t="s">
        <v>66</v>
      </c>
      <c r="F19" s="21">
        <v>1756136.22</v>
      </c>
      <c r="G19" s="22">
        <v>1741489.55</v>
      </c>
      <c r="H19" s="23" t="s">
        <v>67</v>
      </c>
      <c r="I19" s="32" t="s">
        <v>15</v>
      </c>
      <c r="J19" s="33" t="s">
        <v>16</v>
      </c>
    </row>
    <row r="20" spans="1:14" s="34" customFormat="1" ht="105" outlineLevel="2" x14ac:dyDescent="0.25">
      <c r="A20" s="16">
        <v>15</v>
      </c>
      <c r="B20" s="17" t="s">
        <v>68</v>
      </c>
      <c r="C20" s="31">
        <v>45571</v>
      </c>
      <c r="D20" s="19" t="s">
        <v>69</v>
      </c>
      <c r="E20" s="28" t="s">
        <v>70</v>
      </c>
      <c r="F20" s="21">
        <v>71744</v>
      </c>
      <c r="G20" s="22">
        <v>68704</v>
      </c>
      <c r="H20" s="23" t="s">
        <v>67</v>
      </c>
      <c r="I20" s="32" t="s">
        <v>15</v>
      </c>
      <c r="J20" s="33" t="s">
        <v>16</v>
      </c>
    </row>
    <row r="21" spans="1:14" s="34" customFormat="1" ht="90" outlineLevel="2" x14ac:dyDescent="0.25">
      <c r="A21" s="16">
        <v>16</v>
      </c>
      <c r="B21" s="17" t="s">
        <v>71</v>
      </c>
      <c r="C21" s="31" t="s">
        <v>72</v>
      </c>
      <c r="D21" s="19" t="s">
        <v>73</v>
      </c>
      <c r="E21" s="28" t="s">
        <v>74</v>
      </c>
      <c r="F21" s="21">
        <v>163875.43</v>
      </c>
      <c r="G21" s="22">
        <v>163875.43</v>
      </c>
      <c r="H21" s="23" t="s">
        <v>67</v>
      </c>
      <c r="I21" s="32" t="s">
        <v>15</v>
      </c>
      <c r="J21" s="33" t="s">
        <v>16</v>
      </c>
    </row>
    <row r="22" spans="1:14" ht="15.75" x14ac:dyDescent="0.25">
      <c r="B22" s="37"/>
      <c r="C22" s="38"/>
      <c r="D22" s="39" t="s">
        <v>75</v>
      </c>
      <c r="E22" s="40"/>
      <c r="F22" s="41"/>
      <c r="G22" s="41"/>
      <c r="H22" s="42"/>
      <c r="I22" s="42"/>
      <c r="J22" s="43">
        <f>SUBTOTAL(9,J14:J21)</f>
        <v>0</v>
      </c>
    </row>
    <row r="23" spans="1:14" ht="32.25" thickBot="1" x14ac:dyDescent="0.3">
      <c r="B23" s="45"/>
      <c r="C23" s="46"/>
      <c r="D23" s="47"/>
      <c r="E23" s="48" t="s">
        <v>76</v>
      </c>
      <c r="F23" s="49">
        <f>SUM(F7:F22)</f>
        <v>9013676.7200000007</v>
      </c>
      <c r="G23" s="49">
        <f>SUM(G7:G22)</f>
        <v>8850437.8900000006</v>
      </c>
      <c r="H23" s="50"/>
      <c r="I23" s="50"/>
      <c r="J23" s="51"/>
    </row>
    <row r="24" spans="1:14" s="57" customFormat="1" ht="13.5" thickTop="1" x14ac:dyDescent="0.2">
      <c r="A24" s="36"/>
      <c r="B24" s="2"/>
      <c r="C24" s="52"/>
      <c r="D24" s="53"/>
      <c r="E24" s="1"/>
      <c r="F24" s="54"/>
      <c r="G24" s="54"/>
      <c r="H24" s="55"/>
      <c r="I24" s="55"/>
      <c r="J24" s="56"/>
      <c r="L24" s="58"/>
      <c r="M24" s="58"/>
      <c r="N24" s="58"/>
    </row>
    <row r="25" spans="1:14" s="57" customFormat="1" x14ac:dyDescent="0.2">
      <c r="A25" s="36"/>
      <c r="B25" s="2"/>
      <c r="C25" s="52"/>
      <c r="D25" s="53"/>
      <c r="E25" s="1"/>
      <c r="F25" s="54"/>
      <c r="G25" s="54"/>
      <c r="H25" s="55"/>
      <c r="I25" s="55"/>
      <c r="J25" s="56"/>
      <c r="L25" s="58"/>
      <c r="M25" s="58"/>
      <c r="N25" s="58"/>
    </row>
    <row r="26" spans="1:14" s="57" customFormat="1" x14ac:dyDescent="0.2">
      <c r="A26" s="36"/>
      <c r="B26" s="2"/>
      <c r="C26" s="52"/>
      <c r="D26" s="53"/>
      <c r="E26" s="1"/>
      <c r="F26" s="54"/>
      <c r="G26" s="54"/>
      <c r="H26" s="55"/>
      <c r="I26" s="55"/>
      <c r="J26" s="56"/>
      <c r="L26" s="58"/>
      <c r="M26" s="58"/>
      <c r="N26" s="58"/>
    </row>
    <row r="27" spans="1:14" x14ac:dyDescent="0.2">
      <c r="F27" s="62"/>
      <c r="G27" s="62"/>
    </row>
    <row r="29" spans="1:14" ht="15" x14ac:dyDescent="0.25">
      <c r="D29"/>
    </row>
    <row r="30" spans="1:14" ht="15.75" x14ac:dyDescent="0.25">
      <c r="D30" s="64" t="s">
        <v>77</v>
      </c>
    </row>
    <row r="31" spans="1:14" ht="15.75" x14ac:dyDescent="0.25">
      <c r="D31" s="65" t="s">
        <v>78</v>
      </c>
    </row>
  </sheetData>
  <mergeCells count="1">
    <mergeCell ref="B4:E4"/>
  </mergeCells>
  <conditionalFormatting sqref="B23:B1048576 B1:B4">
    <cfRule type="duplicateValues" dxfId="0" priority="1"/>
  </conditionalFormatting>
  <dataValidations count="2">
    <dataValidation type="date" allowBlank="1" showInputMessage="1" showErrorMessage="1" sqref="H16:H18" xr:uid="{C455C532-55E4-4B8F-9424-0D18AF54B080}">
      <formula1>44562</formula1>
      <formula2>44926</formula2>
    </dataValidation>
    <dataValidation operator="notBetween" allowBlank="1" showInputMessage="1" showErrorMessage="1" sqref="C1:C5 C8:C1048576" xr:uid="{25A8F30E-0CA1-4DEC-B726-E403119C8095}"/>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CUENTAS PAGADAS -JULIO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Francina A. Nova</dc:creator>
  <cp:lastModifiedBy>Francina A. Nova</cp:lastModifiedBy>
  <dcterms:created xsi:type="dcterms:W3CDTF">2024-08-13T13:28:36Z</dcterms:created>
  <dcterms:modified xsi:type="dcterms:W3CDTF">2024-08-13T13:29:54Z</dcterms:modified>
</cp:coreProperties>
</file>