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E4587D85-51A8-4B16-94C3-5EA88B06F6CB}" xr6:coauthVersionLast="47" xr6:coauthVersionMax="47" xr10:uidLastSave="{00000000-0000-0000-0000-000000000000}"/>
  <bookViews>
    <workbookView xWindow="-120" yWindow="-120" windowWidth="21840" windowHeight="13140" xr2:uid="{D150D7E0-4599-4044-8D08-18B8E0CAA1B9}"/>
  </bookViews>
  <sheets>
    <sheet name="CUENTAS PAGADAS DICIEMBRE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6" i="1" l="1"/>
  <c r="G65" i="1"/>
  <c r="F65" i="1"/>
</calcChain>
</file>

<file path=xl/sharedStrings.xml><?xml version="1.0" encoding="utf-8"?>
<sst xmlns="http://schemas.openxmlformats.org/spreadsheetml/2006/main" count="327" uniqueCount="192">
  <si>
    <t>RELACION DE FACTURAS PAGADAS AL 31 DE DICIEMBRE 2023</t>
  </si>
  <si>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</si>
  <si>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</si>
  <si>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</si>
  <si>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</si>
  <si>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</si>
  <si>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</si>
  <si>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</si>
  <si>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</si>
  <si>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</si>
  <si>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</si>
  <si>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EDESUR</t>
  </si>
  <si>
    <t>PAGO SERVICIO ENERGETICO DEL ALMACEN DE MEDICAMENTOS OCTUBRE 2023</t>
  </si>
  <si>
    <t>N/A</t>
  </si>
  <si>
    <t xml:space="preserve">COMPLETO </t>
  </si>
  <si>
    <t>PAGO SERVICIO ENERGETICO DE LA UNAP MIRADOR NORTE OCTUBRE 2023</t>
  </si>
  <si>
    <t>PAGO SERVICIO ENERGETICO DE LA UNAP LOS CARTONES OCTUBRE 2023</t>
  </si>
  <si>
    <t>PAGO SERVICIO ENERGETICO DE LA UNAP VILLA OCOA OCTUBRE 2023</t>
  </si>
  <si>
    <t>PAGO SERVICIO ENERGETICO DE LA UNAP LA CUCHILLA OCTUBRE 2023</t>
  </si>
  <si>
    <t>PAGO SERVICIO ENERGETICO DE LA UNAP SANTA ANA OCTUBRE 2023</t>
  </si>
  <si>
    <t>17/11/2023</t>
  </si>
  <si>
    <t>PAGO SERVICIO ENERGETICO DE LA UNAP LAS YAYAS VIAJAMA OCTUBRE 2023</t>
  </si>
  <si>
    <t>14/11/2023</t>
  </si>
  <si>
    <t>PAGO SERVICIO ENERGETICO DE LA UNAP EL JOVITO OCTUBRE 2023</t>
  </si>
  <si>
    <t>PAGO SERVICIO ENERGETICO DE LA UNAP APARTAMENTO DE MEDICO BANICA OCTUBRE 2023</t>
  </si>
  <si>
    <t>PAGO SERVICIO ENERGETICO DE LA  GERENCIA DE AREA II SAN JUAN. OCTUBRE 2023</t>
  </si>
  <si>
    <t>PAGO SERVICIO ENERGETICO UNAP VILLA LIBERACION OCTUBRE 2023</t>
  </si>
  <si>
    <t>B1500003035,B1500003101</t>
  </si>
  <si>
    <t>04/10/2023-20/11/2023</t>
  </si>
  <si>
    <t>CENTRO COMERCIAL EL DETALLISTA</t>
  </si>
  <si>
    <t>PAGO FACTURAS NO. B1500003035,B1500003101, COMPRA DE ALIMENTOS PARA USO EN OFICINA REGIONAL.</t>
  </si>
  <si>
    <t>B1500001623</t>
  </si>
  <si>
    <t>COMPLEJO GALLERY</t>
  </si>
  <si>
    <t>PAGO FACTURA NO B1500001623, ALQUILER DE SALON PARA SOCIALIZACION ANTICIPO FINANCIEROS Y PACC CON LOS HOSPITALES Y EL SRS EL VALLE VER ANEXO.</t>
  </si>
  <si>
    <t>B1500000984, B1500001046,B1500001049</t>
  </si>
  <si>
    <t>28/09/2023-22/11/2023-23/11/2023</t>
  </si>
  <si>
    <t>COMERCIAL BENZAN HERRERA, SRL</t>
  </si>
  <si>
    <t>PAGO FACTURA O. B1500000984, B1500001046, Y B1500001049, COMPRA DE ALIMENTOS E INSUMOS PARA USO EN LA REGIONAL Y CENTROS DE DIAGNOSTICO.</t>
  </si>
  <si>
    <t>B1500005487</t>
  </si>
  <si>
    <t>22/11/2023</t>
  </si>
  <si>
    <t>AUTO REPUESTOS PADILLA SRL</t>
  </si>
  <si>
    <t>PAGO FACTURA NO. B1500005487, COMPRA DE ARTICULOS DE REPUESTO PARA MABTENIMIENTO DE GUAGUA NISSAN BLANCA EL05245 DEL AREA DE TRANSPORTACION SRL EL VALLE.</t>
  </si>
  <si>
    <t>E450000000539</t>
  </si>
  <si>
    <t>24/11/2023</t>
  </si>
  <si>
    <t xml:space="preserve">ALTICE DOMICANA </t>
  </si>
  <si>
    <t>PAGO  FACTURA NO. E450000000539,SERVICIO DE INETERNET Y CORREO PARA USO EN LAS UNIDADES DEL SRS EL VALLE Y GERENCIA DE  AZUA</t>
  </si>
  <si>
    <t>E450000000672</t>
  </si>
  <si>
    <t>28/11/2023</t>
  </si>
  <si>
    <t>PAGO  FACTURA NO. E450000000672,SERVICIO DE INETERNET Y CORREO PARA USO EN LAS UNIDADES DEL SRS EL VALLE Y GERENCIA DE  AZUA</t>
  </si>
  <si>
    <t>B1500000565</t>
  </si>
  <si>
    <t>30/10/2023</t>
  </si>
  <si>
    <t>VIOLA REYES COMERCIAL, SRL</t>
  </si>
  <si>
    <t>PAGO FACTURA NO. B1500000565, |COMPRA DE MATERIALES DE CONSTRUCCION PARA LA OFICINA REGIONAL DE SALUD Y CPN DEL SERVICIO REGIONAL DE SALUD EL VALLE.</t>
  </si>
  <si>
    <t>B1500000323-B1500000324</t>
  </si>
  <si>
    <t>24/10/2023-24/10/2023</t>
  </si>
  <si>
    <t>AUTO REPUESTOS ASODECO, EIRL</t>
  </si>
  <si>
    <t>PAGO FACTURA NO. B1500000323, B1500000324, |COMPRA DE ARTICULOS DE REPUESTOS PARA MANTENIMIENTO DE LOS VEHICULOS DE LA REGIONAL.</t>
  </si>
  <si>
    <t>B1500001622</t>
  </si>
  <si>
    <t>01/11/2023-07/11/2023-08/11/2023</t>
  </si>
  <si>
    <t>COMPLEJO GALLERY, SRL</t>
  </si>
  <si>
    <t>PAGO FACTURA NO. B1500001622, B1500001613, B1500001616, |COMPRA DE ALMUERZOS Y REFRIGERIOS PARA VARIAS ACTIVIDADES DE LA REGIONAL.</t>
  </si>
  <si>
    <t>B1500003908</t>
  </si>
  <si>
    <t>PRISMA FERRETERIA, SRL</t>
  </si>
  <si>
    <t>ABONO A FACTURA NO. B1500003908, |COMPRA DE MATERIALES FERRETEROS PARA EL TRIMESTRE A SER USADOS EN REMOSAMIENTO DE LAS UNIDADES DE PRIMER NIVEL DE ATENCION.</t>
  </si>
  <si>
    <t>PARCIAL</t>
  </si>
  <si>
    <t>B1500001426</t>
  </si>
  <si>
    <t>OPERADORA NACIONAL DE ENVASADORAS DE GAS(ONEGAS)</t>
  </si>
  <si>
    <t>PAGO FACTURA NO.B1500001426, COMPRA DE GAS , PARA USO EN LAS UNIDADES ATENCION PRIMARIA DE LA GERENCIA AREA II DE SAN JUAN.</t>
  </si>
  <si>
    <t>B1500000879</t>
  </si>
  <si>
    <t>MULTIMPRESOS OHPE, SRL</t>
  </si>
  <si>
    <t>PAGO FACTURA NO. B1500000879, COMPRA DE T-SHIRTS PARA USO EN ACTIVIDAD DE NIÑO DIABETICOS DE LA REGION SUR.</t>
  </si>
  <si>
    <t>B1500000158</t>
  </si>
  <si>
    <t>23/10/2023</t>
  </si>
  <si>
    <t>EDDYBERTO VIOLA VALDEZ</t>
  </si>
  <si>
    <t>PAGO FACTURA NO. B1500000158, COMPRA DE PUERTA Y MONTURA DE PUERTAS EVER LAS DOOR, PARA CPN EL GUAYABO.</t>
  </si>
  <si>
    <t>B1500014958,15245</t>
  </si>
  <si>
    <t>05/10/2023-09/11/2023</t>
  </si>
  <si>
    <t>FEMARAL, EIRL</t>
  </si>
  <si>
    <t>PAGO FACTURA N0. B1500014958,B1500015245,COMPRA DE PINTURA PARA USO EN GERENCIA DE AREA III Y CPN EL GUAYABO Y TINACO PARA USO EN CPN LOS GRINGOS.</t>
  </si>
  <si>
    <t>B1500000346</t>
  </si>
  <si>
    <t>JUÑAÑO SERVICIOS EVENTOS</t>
  </si>
  <si>
    <t>PAGO FACTURA NO. B1500000346,COMPRA DE REFRIGERIO PARA REUNION DE LA REGIONAL 6 EL VALLE 7/11/2023, VER ANEXO.</t>
  </si>
  <si>
    <t>B1500000582</t>
  </si>
  <si>
    <t>14/12/2023</t>
  </si>
  <si>
    <t>VIOLA REYES COMERCIAL SRL</t>
  </si>
  <si>
    <t>PAGO DE FACTURA NO. B1500000592,COMPRA DE MATERIAL FERRERTERO PARA USO EN CPN POTROSO, VER ANEXO.</t>
  </si>
  <si>
    <t>B1500008662</t>
  </si>
  <si>
    <t>EMPRESAS MILTIN SRL</t>
  </si>
  <si>
    <t>PAGO FACTURA NO. B1500008662, COMPRA DE ARTICULOS DE REPUESTOS PARA MANTENIMIENTO DE DIFERENTES VEHICULOS DEL AREA DE TRANSPORTACION SRS EL VALLE</t>
  </si>
  <si>
    <t>B1500002026</t>
  </si>
  <si>
    <t>20/11/2023</t>
  </si>
  <si>
    <t>RAMIREZ Y MOJICA ENVOY PACK COURIER EXPRESS. SRL</t>
  </si>
  <si>
    <t>PAGO FACTURA NO. B1500002026, COMPRA DE EQUIPOS Y SUMINISTROS TECNOLOGICOS PARA USO EN LAS DEPENDENCIA DE LA REGIONAL(OFICINA REGIONAL,GERENCIAS DE AREA CPN, ALMACEN Y CENTRO DE DIAGNOSTICO)</t>
  </si>
  <si>
    <t>B1500000106,B1500000105,B1500000102,B1500000103,B1500000101</t>
  </si>
  <si>
    <t>12/09/2023-29/09/2023-02/10/2023-02/10/2023-18/10/2023-15/11/2023</t>
  </si>
  <si>
    <t xml:space="preserve">LABORATORIO DENTAL PLONIA Y UREÑA </t>
  </si>
  <si>
    <t>PAGO FACTURAS NO.B1500000106,0105,0102,0103, Y 0101, COMPRA DE INSUMOS DE ODONTOLOGIA PARA USO EN JORNADA DENTAL RESTABLECIENDO SONRRISAS, VER ANEXO. (este ck fue devuelto por el banco, por eso no tiene retencion)</t>
  </si>
  <si>
    <t>B1500000248, Y 249</t>
  </si>
  <si>
    <t>09/10/2023-20/10/2023</t>
  </si>
  <si>
    <t>DISTRIBUIDORA  DE ALIMENTOS SRL</t>
  </si>
  <si>
    <t>PAGO DE FACTURAS NO. B1500000248, B1500000249, COMPRA DE DESAYUNO Y ALMUERZO, PARA  TALLER ASEGURAMIENTO DE LA CALIDAD  EN LOS BANCOS DE SANGRE.</t>
  </si>
  <si>
    <t>B1500000321</t>
  </si>
  <si>
    <t>RADIO CORAZONES</t>
  </si>
  <si>
    <t>PAGO DE FACTURA NO.B1500000321, PAGO DE PUBLICIDAD PARA OPERATIVO MEDICO LA PLAZA FCO. ALBERTO CAAMAÑO DEÑO, EN NOVIEMBRE 2023.</t>
  </si>
  <si>
    <t>B1500000442</t>
  </si>
  <si>
    <t>21/10/2023</t>
  </si>
  <si>
    <t>ABM PETROLEUM CARIBBEAN GROUP, SRL</t>
  </si>
  <si>
    <t>PAGO FACTURA NO. B1500000442, |COMPRA DE COMBUSTIBLE, PARA USO EN LOS VEHICULOS DE LA GERENCIA DE AREA III ELIAS PIÑA, DURANTE EL MES DE OCTUBRE 2023.</t>
  </si>
  <si>
    <t>B1500000179</t>
  </si>
  <si>
    <t>TA BUENO CAFETERIA, SRL</t>
  </si>
  <si>
    <t>PAGO FACTURA NO. B1500000179, |COMPRA DE ALMUERZO, PARA ACTIVIDAD ENTREGA DE RECONOCIMIENTO A COLABORADORES DEL SERVICIO REGIONAL DE SALUD EL VALLE.</t>
  </si>
  <si>
    <t>B1500000006</t>
  </si>
  <si>
    <t>15/12/2023</t>
  </si>
  <si>
    <t>NOVA J CORPORATION, SRL</t>
  </si>
  <si>
    <t>PAGO FACTURA NO. B1500000006, |COMPRA DE INSUMO MEDICO PARA USO EN LAS UNIDADES ODONTOLOGICAS DE LAS UNIDADES DE ATENCION PRIMARIA Y CENTROS DIAGNOSTICOS DEL SERVICIO REGIONAL DE SALUD EL VALLE.</t>
  </si>
  <si>
    <t>B1500002090</t>
  </si>
  <si>
    <t>PAPELERIA ALEX SAN JUAN, SRL</t>
  </si>
  <si>
    <t>PAGO FACTURA NO. B1500002090, |PAGO DE MATERIALES DE PAPELERIA, PARA USO EN ACTIVIDAD ENTREGA DE RECONOCIMIENTO A COLABORADORES DEL SERVICIO REGIONAL DE SALUD EL VALLE.</t>
  </si>
  <si>
    <t>B1500000155/ B1500000159</t>
  </si>
  <si>
    <t>24/05/2023-02/09/2023</t>
  </si>
  <si>
    <t>TELESUR, EIRL</t>
  </si>
  <si>
    <t>PAGO FACTURA NO. B1500000155, B1500000159, |PAGO DE PUBLICIDAD PARA OPERATIVO MEDICO POR 2 SEMANAS EN ELIAS PIÑA CON EL DEPARTAMENTO DE GESTION CLINICA SRS EL VALLE, Y JORNADA DE SALUD EN LAS MATAS DE FARFAN.</t>
  </si>
  <si>
    <t>B1500000345</t>
  </si>
  <si>
    <t>COMERCIALIZADORA FARMACEUTICA, EIRL (COMFASA)</t>
  </si>
  <si>
    <t>PAGO FACTURA NO. B1500000345, |COMPRA DE MEDICAMENTOS PARA LOS CENTROS DE ATENCION PRIMARIA Y CENTROS DIAGNOSTICOS DEL SERVICIO REGIONAL DE SALUD EL VALLE.</t>
  </si>
  <si>
    <t>B1500003100</t>
  </si>
  <si>
    <t>GRUPO FARMACEUTICO CAR-M, SRL</t>
  </si>
  <si>
    <t>PAGO FACTURA NO. B1500003110, |PAGO DE INSUMOS MEDICOS PARA USO EN LAS UNIDADES DE ATENCION PRIMARIA Y CENTROS DIAGNOSTICO DEL SERVICIO REGIONAL DE SALUD.</t>
  </si>
  <si>
    <t>PRISMA FERRETERIA</t>
  </si>
  <si>
    <t>B1500001134/ B1500001135</t>
  </si>
  <si>
    <t>18/12/2023-18/12/2023</t>
  </si>
  <si>
    <t>IDEMESA, SRL</t>
  </si>
  <si>
    <t>PAGO FACTURA NO. B1500001134, B1500001135, |COMPRA DE MATERIALES, MEDICAMENTOS E INSUMOS, PARA USO EN LAS DIFERENTES DEPENDENCIAS DE LA REGIONAL.</t>
  </si>
  <si>
    <t>B1500000498</t>
  </si>
  <si>
    <t>OSCAR ANTONIO OVIEDO</t>
  </si>
  <si>
    <t>PAGO FACTURA NO. B1500000498, |COMPRA DE AIRES ACONDICIONADOS PARA USO EN LOS DIFERENTES ESTABLECIMIENTOS DE LA REGIONAL.</t>
  </si>
  <si>
    <t>B1500002226,2256,2313,2335,2346,2350,2362,2989,3001,3010,3017,3020,3085.</t>
  </si>
  <si>
    <t>09/11/2023-08/11/2023-07/12/2023-02/11/2023-25/10/2023-17/10/2023</t>
  </si>
  <si>
    <t>BENZAN AUTO IMPORT</t>
  </si>
  <si>
    <t>PAGO FACTURAS NO. B1500002226,2256,2313,2335,2346,2350,2362,2989,3001,3010,3017,3020, Y 3085, COMPRA DE REPUESTOS PARA USO EN LOS VEHICULOS DEL SERICIO REGIONAL VI DE SALUD.</t>
  </si>
  <si>
    <t>ANGEL BOLIVAR FILPO</t>
  </si>
  <si>
    <t>PAGO DE ALQUILER CORRESPONDIENTE AL MES DE DICIEMBRE 2023, A UNAP EL HIGUERITO AZUA.</t>
  </si>
  <si>
    <t>ESTANISLAO DURAN FAMILIA</t>
  </si>
  <si>
    <t>PAGO ALQUILER CORRESPONDIENTE AL MES DE DICIEMBRE 2023, UNAP VILLA OCOA AZUA</t>
  </si>
  <si>
    <t>JUAN FRANCISCO LSCHSPELLE</t>
  </si>
  <si>
    <t>PAGO ALQUILER CORRESPONDIENTE AL MES DE DICIEMBRE 2023, GERENCIA DE AREA II SAN JUAN.</t>
  </si>
  <si>
    <t>LIN DE JESUS PARRA MARTE</t>
  </si>
  <si>
    <t>PAGO  ALQUILER CORRESPONDIENTE A DICIEMBRE 2023, UNAP SANTA ANA AZUA.</t>
  </si>
  <si>
    <t>B1500008646</t>
  </si>
  <si>
    <t>PAGO FACTURA NO.B1500008646, COMPRA DE COMBUSTIBLE PARA USO EN LOS VEHICULOS DE LA GERENCIA DE AREA I Y GS PARA USO EN LOS CPN DE LA GERENCIA, DURANTE EL MES DE NOVIEMBRE 2023.</t>
  </si>
  <si>
    <t>B1500000168</t>
  </si>
  <si>
    <t>FELIX FELIZ SILFA(D FELIZ GOURMET)</t>
  </si>
  <si>
    <t>PAGO FACTURA NO. B1500000168, ALMUERZO PARA SOCIALIZACION DE TRABAJOS REALIZADOS DURANTE EL AÑO 2023, CON COLABORADORES DEL CENTRO DE DIAGNOSTICO AZUA.</t>
  </si>
  <si>
    <t>B1500013574,Y 13653</t>
  </si>
  <si>
    <t>07/12/2023-19/12/2023</t>
  </si>
  <si>
    <t>BIO-NOVA SRL</t>
  </si>
  <si>
    <t>PAGO FACTURAS NO.B1500013574, Y B1500013653, PAGO DE FACTURA DE INSUMOS DE LABORATORIOS PARA USO EN LOS CENTROS DE DIAGNOSTICO AZUA, SAN JUAN Y LAS MATAS DE FARFAN.</t>
  </si>
  <si>
    <t>B1500000135</t>
  </si>
  <si>
    <t>BIENVENIDO FELIZ DEL ROSARIO</t>
  </si>
  <si>
    <t>PAGO FACTURA NO. B1500000135, PAGO ALQUILER DE SONIDO PARA ACTIVIDAD ENTREGA DE RECONOCIMIENTOS A COLABORADORES DEL SERVICIO REGIONAL DE SALUD EL VALLE.</t>
  </si>
  <si>
    <t>B1500010961</t>
  </si>
  <si>
    <t>19/12/2023</t>
  </si>
  <si>
    <t>EMPRESAS MILANESE SRL</t>
  </si>
  <si>
    <t>PAGO FACTURA NO.B1500010961 DE AGUA , PARA CONSUMO EN LA GERENCIA DE AREA II CENTRO DE DIAGNOSTICO SAN JUAN, ALMACEN DE MADICAMENTOS Y OFICINA REGIONAL DE SALUD EL VALLE CORRESPONDIENTE AL MES DE NOVIEMBRE 2023.</t>
  </si>
  <si>
    <t>B1500001871,B1500001943, B1500001997, Y B1500002006</t>
  </si>
  <si>
    <t>20/07/2023-25/10/2023-12/12/2023-22/12/2023</t>
  </si>
  <si>
    <t xml:space="preserve">CENTRO ELECTRO VICTOR </t>
  </si>
  <si>
    <t>PAGO FACTURA NO. B1500001871,  B1500001943, B1500001997, Y B1500002006, REPUESTOS PARA USO EN LOS VEHICULOS DEL SERVICIO REGIONAL DE SALUD EL VALLE VER ANEXO.</t>
  </si>
  <si>
    <t>B1500000004/005</t>
  </si>
  <si>
    <t>ISIDRO SOSA RAMON</t>
  </si>
  <si>
    <t>PAGO  FACTURAS NO.B1500000004 Y B1500000005 ALQUILER DE ALMACEN DE MEDICAMENTOS CORRESPONDIENTE A LOS MESES OCTUBRE Y NOVIEMBRE 2023, SERVICOC REGIONAL DE SALUD EL VALLE.</t>
  </si>
  <si>
    <t>B1500000152</t>
  </si>
  <si>
    <t>13/11/2023</t>
  </si>
  <si>
    <t>RAYAMEL GROUP, SRL</t>
  </si>
  <si>
    <t>PAGO FACTURA NO. B1500000152, COMPRA DE EQUIPOS Y SUMINISTROS TECNOLOGICOS PARA USO EN LA DEPENDENCIAS DE LA REGIONAL.</t>
  </si>
  <si>
    <t>B1500000021</t>
  </si>
  <si>
    <t>D CAVA STEAK HOUSE(GASTOS)</t>
  </si>
  <si>
    <t>PAGO FACTURA NO. B1500000021, CENA ALMUERZO, DESYUNO, YFERFRIGERIO PARA DIVERSAS ACTIVIDADES DEL SERVICIO REGIONAL DE SALUD EL VALLE. VER ANEXO.</t>
  </si>
  <si>
    <t>B1500005281, Y 5282</t>
  </si>
  <si>
    <t>15/12/2023-15/12/2023</t>
  </si>
  <si>
    <t>LIRIANO NUEZ COMERCIAL, SRL</t>
  </si>
  <si>
    <t>PAGO FACTURAS NO.B1500005281, Y B1500005282, COMPRA DE MATERIALES E INSUMOS MEDICOS, PARA USO EN LAS DEPENDENCIA DE LA REGIONAL.</t>
  </si>
  <si>
    <t>B1500000350</t>
  </si>
  <si>
    <t>20/12/2023</t>
  </si>
  <si>
    <t>COMFASA EIRL</t>
  </si>
  <si>
    <t>PAGO FACTURAS NO.B1500000350, MEDICAMENTOS PARA USO EN LOS CENTROS DE PRIMER NIVEL DE ATENCION DEL SERVICIO REGIONAL DE SALUD EL VALLE.</t>
  </si>
  <si>
    <t>B1500000607</t>
  </si>
  <si>
    <t>26/12/2023</t>
  </si>
  <si>
    <t>IMPRENTA Y MULTISERVICIOS R&amp;V,SRL</t>
  </si>
  <si>
    <t>PAGO FACTURA NO. B1500000607, MATERIAL GASTABLE DE PAPELERIA (RECETARIOS) PARA USO EN LAS UNIDADES DE PRIMER NIVEL Y CENTROS DIAGNOSTICO AZUA, SAN JUAN, Y LAS MATAS DE FARFAN VER ANEXO.</t>
  </si>
  <si>
    <t>Licda. Estervina Calderon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</si>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</sst>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dd/mm/yyyy;@"/>
    <numFmt numFmtId="165" formatCode="_-* #,##0.00_-;\-* #,##0.00_-;_-* &quot;-&quot;??_-;_-@_-"/>
    <numFmt numFmtId="166" formatCode="dd\.mm\.yyyy;@"/>
    <numFmt numFmtId="167" formatCode="_-* #,##0.00\ _P_t_s_-;\-* #,##0.00\ _P_t_s_-;_-* &quot;-&quot;??\ _P_t_s_-;_-@_-"/>
    <numFmt numFmtId="168" formatCode="&quot;$&quot;#,##0.00"/>
    <numFmt numFmtId="169" formatCode="dd/mm/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theme="1"/>
      <name val="Segoe UI"/>
      <family val="2"/>
    </font>
    <font>
      <sz val="11"/>
      <name val="Segoe UI"/>
      <family val="2"/>
    </font>
    <font>
      <sz val="11"/>
      <color theme="2" tint="-0.89999084444715716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43" fontId="2" fillId="2" borderId="0" xfId="1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64" fontId="4" fillId="3" borderId="1" xfId="0" applyNumberFormat="1" applyFont="1" applyFill="1" applyBorder="1" applyAlignment="1">
      <alignment horizontal="center" wrapText="1"/>
    </xf>
    <xf numFmtId="43" fontId="4" fillId="3" borderId="1" xfId="1" applyFont="1" applyFill="1" applyBorder="1" applyAlignment="1">
      <alignment horizontal="center" wrapText="1"/>
    </xf>
    <xf numFmtId="166" fontId="4" fillId="3" borderId="1" xfId="2" applyNumberFormat="1" applyFont="1" applyFill="1" applyBorder="1" applyAlignment="1">
      <alignment horizontal="center" wrapText="1"/>
    </xf>
    <xf numFmtId="4" fontId="4" fillId="3" borderId="1" xfId="2" applyNumberFormat="1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0" fontId="6" fillId="0" borderId="1" xfId="3" applyFont="1" applyBorder="1" applyAlignment="1" applyProtection="1">
      <alignment horizontal="left" vertical="center" wrapText="1"/>
      <protection locked="0"/>
    </xf>
    <xf numFmtId="14" fontId="6" fillId="0" borderId="1" xfId="3" applyNumberFormat="1" applyFont="1" applyBorder="1" applyAlignment="1" applyProtection="1">
      <alignment horizontal="left" vertical="center" wrapText="1"/>
      <protection locked="0"/>
    </xf>
    <xf numFmtId="167" fontId="6" fillId="0" borderId="1" xfId="4" applyFont="1" applyFill="1" applyBorder="1" applyAlignment="1" applyProtection="1">
      <alignment horizontal="left" vertical="center" wrapText="1"/>
      <protection locked="0"/>
    </xf>
    <xf numFmtId="168" fontId="6" fillId="0" borderId="1" xfId="4" applyNumberFormat="1" applyFont="1" applyFill="1" applyBorder="1" applyAlignment="1">
      <alignment horizontal="right" vertical="center"/>
    </xf>
    <xf numFmtId="4" fontId="6" fillId="0" borderId="1" xfId="5" applyNumberFormat="1" applyFont="1" applyFill="1" applyBorder="1" applyAlignment="1" applyProtection="1">
      <alignment horizontal="right" vertical="center" wrapText="1"/>
      <protection locked="0"/>
    </xf>
    <xf numFmtId="14" fontId="6" fillId="0" borderId="1" xfId="3" applyNumberFormat="1" applyFont="1" applyBorder="1" applyAlignment="1" applyProtection="1">
      <alignment horizontal="center" vertical="center" wrapText="1"/>
      <protection locked="0"/>
    </xf>
    <xf numFmtId="166" fontId="4" fillId="0" borderId="1" xfId="2" applyNumberFormat="1" applyFont="1" applyFill="1" applyBorder="1" applyAlignment="1">
      <alignment horizontal="center" wrapText="1"/>
    </xf>
    <xf numFmtId="4" fontId="4" fillId="0" borderId="1" xfId="2" applyNumberFormat="1" applyFont="1" applyFill="1" applyBorder="1" applyAlignment="1">
      <alignment horizontal="center" wrapText="1"/>
    </xf>
    <xf numFmtId="164" fontId="4" fillId="0" borderId="1" xfId="0" applyNumberFormat="1" applyFont="1" applyBorder="1" applyAlignment="1">
      <alignment horizontal="left" wrapText="1"/>
    </xf>
    <xf numFmtId="0" fontId="6" fillId="0" borderId="1" xfId="0" applyFont="1" applyBorder="1" applyAlignment="1" applyProtection="1">
      <alignment vertical="center" wrapText="1"/>
      <protection locked="0"/>
    </xf>
    <xf numFmtId="1" fontId="6" fillId="0" borderId="1" xfId="0" applyNumberFormat="1" applyFont="1" applyBorder="1" applyAlignment="1" applyProtection="1">
      <alignment horizontal="left" vertical="center" wrapText="1"/>
      <protection locked="0"/>
    </xf>
    <xf numFmtId="4" fontId="6" fillId="0" borderId="1" xfId="4" applyNumberFormat="1" applyFont="1" applyFill="1" applyBorder="1" applyAlignment="1">
      <alignment horizontal="right" vertical="center"/>
    </xf>
    <xf numFmtId="14" fontId="3" fillId="0" borderId="1" xfId="0" applyNumberFormat="1" applyFont="1" applyBorder="1" applyAlignment="1">
      <alignment horizontal="center"/>
    </xf>
    <xf numFmtId="43" fontId="3" fillId="0" borderId="1" xfId="0" applyNumberFormat="1" applyFont="1" applyBorder="1"/>
    <xf numFmtId="0" fontId="3" fillId="2" borderId="0" xfId="0" applyFont="1" applyFill="1"/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167" fontId="9" fillId="0" borderId="1" xfId="4" applyFont="1" applyFill="1" applyBorder="1" applyAlignment="1" applyProtection="1">
      <alignment horizontal="right" vertical="center" wrapText="1"/>
      <protection locked="0"/>
    </xf>
    <xf numFmtId="4" fontId="10" fillId="0" borderId="1" xfId="3" applyNumberFormat="1" applyFont="1" applyBorder="1" applyAlignment="1">
      <alignment horizontal="right" vertical="center" wrapText="1"/>
    </xf>
    <xf numFmtId="0" fontId="6" fillId="0" borderId="1" xfId="0" applyFont="1" applyBorder="1" applyAlignment="1" applyProtection="1">
      <alignment horizontal="left" vertical="center" wrapText="1"/>
      <protection locked="0"/>
    </xf>
    <xf numFmtId="14" fontId="6" fillId="0" borderId="1" xfId="0" applyNumberFormat="1" applyFont="1" applyBorder="1" applyAlignment="1" applyProtection="1">
      <alignment horizontal="left" vertical="center" wrapText="1"/>
      <protection locked="0"/>
    </xf>
    <xf numFmtId="4" fontId="6" fillId="0" borderId="0" xfId="6" applyNumberFormat="1" applyFont="1" applyBorder="1" applyAlignment="1" applyProtection="1">
      <alignment horizontal="right" vertical="center"/>
      <protection locked="0"/>
    </xf>
    <xf numFmtId="0" fontId="6" fillId="0" borderId="0" xfId="3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169" fontId="3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wrapText="1"/>
    </xf>
    <xf numFmtId="43" fontId="2" fillId="0" borderId="2" xfId="1" applyFont="1" applyFill="1" applyBorder="1" applyAlignment="1">
      <alignment horizontal="center"/>
    </xf>
    <xf numFmtId="14" fontId="3" fillId="0" borderId="2" xfId="0" applyNumberFormat="1" applyFont="1" applyBorder="1"/>
    <xf numFmtId="43" fontId="3" fillId="0" borderId="2" xfId="0" applyNumberFormat="1" applyFont="1" applyBorder="1"/>
    <xf numFmtId="0" fontId="3" fillId="0" borderId="0" xfId="0" applyFont="1"/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wrapText="1"/>
    </xf>
    <xf numFmtId="43" fontId="3" fillId="0" borderId="2" xfId="1" applyFont="1" applyFill="1" applyBorder="1" applyAlignment="1">
      <alignment horizontal="center"/>
    </xf>
    <xf numFmtId="16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43" fontId="2" fillId="0" borderId="0" xfId="1" applyFont="1" applyFill="1" applyBorder="1"/>
    <xf numFmtId="14" fontId="3" fillId="0" borderId="0" xfId="0" applyNumberFormat="1" applyFont="1"/>
    <xf numFmtId="43" fontId="3" fillId="0" borderId="0" xfId="0" applyNumberFormat="1" applyFont="1"/>
    <xf numFmtId="0" fontId="2" fillId="0" borderId="0" xfId="0" applyFont="1"/>
    <xf numFmtId="43" fontId="2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43" fontId="3" fillId="0" borderId="0" xfId="1" applyFont="1" applyFill="1" applyBorder="1" applyAlignment="1">
      <alignment horizontal="center"/>
    </xf>
    <xf numFmtId="43" fontId="3" fillId="0" borderId="0" xfId="1" applyFont="1" applyFill="1" applyAlignment="1">
      <alignment horizontal="center"/>
    </xf>
    <xf numFmtId="0" fontId="11" fillId="0" borderId="2" xfId="0" applyFont="1" applyBorder="1" applyAlignment="1">
      <alignment horizontal="center" wrapText="1"/>
    </xf>
    <xf numFmtId="0" fontId="11" fillId="0" borderId="0" xfId="0" applyFont="1" applyAlignment="1">
      <alignment horizontal="center" wrapText="1"/>
    </xf>
  </cellXfs>
  <cellStyles count="7">
    <cellStyle name="Comma 2" xfId="5" xr:uid="{9286F4F7-83B3-489C-B65B-181DD2E104E5}"/>
    <cellStyle name="Millares" xfId="1" builtinId="3"/>
    <cellStyle name="Millares 2" xfId="2" xr:uid="{FE72EA32-4D8B-4C72-8174-489774B2B55C}"/>
    <cellStyle name="Millares 4" xfId="4" xr:uid="{FBF02606-DF19-442E-81F6-B8C455CB7D00}"/>
    <cellStyle name="Millares_29 feb DESEMBOLSO2004" xfId="6" xr:uid="{FA4A7ACC-7A37-4972-BA8B-1F63D727A9BA}"/>
    <cellStyle name="Normal" xfId="0" builtinId="0"/>
    <cellStyle name="Normal 3" xfId="3" xr:uid="{FFE8AE41-BE0A-41AC-8F8B-8101A40C84A6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0</xdr:row>
      <xdr:rowOff>133853</xdr:rowOff>
    </xdr:from>
    <xdr:to>
      <xdr:col>1</xdr:col>
      <xdr:colOff>1133475</xdr:colOff>
      <xdr:row>3</xdr:row>
      <xdr:rowOff>4011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62C2BB-7B1B-49A3-B657-8B18C0B67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133853"/>
          <a:ext cx="1352549" cy="384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DB1C-4C70-40ED-BAD3-2485BD70B4EC}">
  <dimension ref="A2:N75"/>
  <sheetViews>
    <sheetView tabSelected="1" topLeftCell="A60" workbookViewId="0">
      <selection activeCell="D61" sqref="D61"/>
    </sheetView>
  </sheetViews>
  <sheetFormatPr baseColWidth="10" defaultRowHeight="12.75" outlineLevelRow="2" x14ac:dyDescent="0.2"/>
  <cols>
    <col min="1" max="1" width="9.5703125" style="40" customWidth="1"/>
    <col min="2" max="2" width="23" style="40" customWidth="1"/>
    <col min="3" max="3" width="19.85546875" style="41" customWidth="1"/>
    <col min="4" max="4" width="45.5703125" style="58" customWidth="1"/>
    <col min="5" max="5" width="38.28515625" style="59" customWidth="1"/>
    <col min="6" max="7" width="16.85546875" style="61" bestFit="1" customWidth="1"/>
    <col min="8" max="9" width="15.5703125" style="47" customWidth="1"/>
    <col min="10" max="10" width="14.5703125" style="47" bestFit="1" customWidth="1"/>
    <col min="11" max="11" width="11.5703125" style="47" bestFit="1" customWidth="1"/>
    <col min="12" max="12" width="18.5703125" style="47" bestFit="1" customWidth="1"/>
    <col min="13" max="13" width="16.85546875" style="47" bestFit="1" customWidth="1"/>
    <col min="14" max="14" width="18.5703125" style="47" bestFit="1" customWidth="1"/>
    <col min="15" max="16384" width="11.42578125" style="47"/>
  </cols>
  <sheetData>
    <row r="2" spans="1:10" s="1" customFormat="1" x14ac:dyDescent="0.2">
      <c r="B2" s="2"/>
      <c r="C2" s="3"/>
      <c r="D2" s="4"/>
      <c r="E2" s="5"/>
      <c r="F2" s="6"/>
      <c r="G2" s="6"/>
    </row>
    <row r="3" spans="1:10" s="1" customFormat="1" x14ac:dyDescent="0.2">
      <c r="B3" s="2"/>
      <c r="C3" s="3"/>
      <c r="D3" s="4"/>
      <c r="E3" s="5"/>
      <c r="F3" s="6"/>
      <c r="G3" s="6"/>
    </row>
    <row r="4" spans="1:10" s="1" customFormat="1" x14ac:dyDescent="0.2">
      <c r="B4" s="7" t="s">
        <v>0</v>
      </c>
      <c r="C4" s="7"/>
      <c r="D4" s="7"/>
      <c r="E4" s="8"/>
      <c r="F4" s="9"/>
      <c r="G4" s="9"/>
    </row>
    <row r="5" spans="1:10" s="1" customFormat="1" ht="25.5" x14ac:dyDescent="0.2">
      <c r="A5" s="10" t="s">
        <v>1</v>
      </c>
      <c r="B5" s="11" t="s">
        <v>2</v>
      </c>
      <c r="C5" s="12" t="s">
        <v>3</v>
      </c>
      <c r="D5" s="13" t="s">
        <v>4</v>
      </c>
      <c r="E5" s="11" t="s">
        <v>5</v>
      </c>
      <c r="F5" s="13" t="s">
        <v>6</v>
      </c>
      <c r="G5" s="13" t="s">
        <v>7</v>
      </c>
      <c r="H5" s="14" t="s">
        <v>8</v>
      </c>
      <c r="I5" s="14" t="s">
        <v>9</v>
      </c>
      <c r="J5" s="15" t="s">
        <v>10</v>
      </c>
    </row>
    <row r="6" spans="1:10" s="1" customFormat="1" ht="45" x14ac:dyDescent="0.2">
      <c r="A6" s="16">
        <v>1</v>
      </c>
      <c r="B6" s="17"/>
      <c r="C6" s="18">
        <v>44968</v>
      </c>
      <c r="D6" s="17" t="s">
        <v>11</v>
      </c>
      <c r="E6" s="19" t="s">
        <v>12</v>
      </c>
      <c r="F6" s="20">
        <v>33652.080000000002</v>
      </c>
      <c r="G6" s="21">
        <v>33652.080000000002</v>
      </c>
      <c r="H6" s="22">
        <v>45268</v>
      </c>
      <c r="I6" s="23" t="s">
        <v>13</v>
      </c>
      <c r="J6" s="24" t="s">
        <v>14</v>
      </c>
    </row>
    <row r="7" spans="1:10" s="1" customFormat="1" ht="45" x14ac:dyDescent="0.2">
      <c r="A7" s="16">
        <v>2</v>
      </c>
      <c r="B7" s="17"/>
      <c r="C7" s="18">
        <v>45118</v>
      </c>
      <c r="D7" s="17" t="s">
        <v>11</v>
      </c>
      <c r="E7" s="19" t="s">
        <v>15</v>
      </c>
      <c r="F7" s="20">
        <v>1240.94</v>
      </c>
      <c r="G7" s="21">
        <v>1240.94</v>
      </c>
      <c r="H7" s="22">
        <v>45268</v>
      </c>
      <c r="I7" s="23" t="s">
        <v>13</v>
      </c>
      <c r="J7" s="24" t="s">
        <v>14</v>
      </c>
    </row>
    <row r="8" spans="1:10" s="1" customFormat="1" ht="45" x14ac:dyDescent="0.2">
      <c r="A8" s="16">
        <v>3</v>
      </c>
      <c r="B8" s="17"/>
      <c r="C8" s="18">
        <v>45088</v>
      </c>
      <c r="D8" s="17" t="s">
        <v>11</v>
      </c>
      <c r="E8" s="19" t="s">
        <v>16</v>
      </c>
      <c r="F8" s="20">
        <v>417.2</v>
      </c>
      <c r="G8" s="21">
        <v>417.2</v>
      </c>
      <c r="H8" s="22">
        <v>45268</v>
      </c>
      <c r="I8" s="23" t="s">
        <v>13</v>
      </c>
      <c r="J8" s="24" t="s">
        <v>14</v>
      </c>
    </row>
    <row r="9" spans="1:10" s="1" customFormat="1" ht="45" x14ac:dyDescent="0.2">
      <c r="A9" s="16">
        <v>4</v>
      </c>
      <c r="B9" s="17"/>
      <c r="C9" s="18">
        <v>45180</v>
      </c>
      <c r="D9" s="17" t="s">
        <v>11</v>
      </c>
      <c r="E9" s="19" t="s">
        <v>17</v>
      </c>
      <c r="F9" s="20">
        <v>610.79999999999995</v>
      </c>
      <c r="G9" s="21">
        <v>610.79999999999995</v>
      </c>
      <c r="H9" s="22">
        <v>45268</v>
      </c>
      <c r="I9" s="23" t="s">
        <v>13</v>
      </c>
      <c r="J9" s="24" t="s">
        <v>14</v>
      </c>
    </row>
    <row r="10" spans="1:10" s="1" customFormat="1" ht="45" x14ac:dyDescent="0.2">
      <c r="A10" s="16">
        <v>5</v>
      </c>
      <c r="B10" s="17"/>
      <c r="C10" s="18">
        <v>45078</v>
      </c>
      <c r="D10" s="17" t="s">
        <v>11</v>
      </c>
      <c r="E10" s="19" t="s">
        <v>18</v>
      </c>
      <c r="F10" s="20">
        <v>2854.98</v>
      </c>
      <c r="G10" s="21">
        <v>2854.98</v>
      </c>
      <c r="H10" s="22">
        <v>45268</v>
      </c>
      <c r="I10" s="23" t="s">
        <v>13</v>
      </c>
      <c r="J10" s="24" t="s">
        <v>14</v>
      </c>
    </row>
    <row r="11" spans="1:10" s="1" customFormat="1" ht="45" x14ac:dyDescent="0.2">
      <c r="A11" s="16">
        <v>6</v>
      </c>
      <c r="B11" s="17"/>
      <c r="C11" s="18">
        <v>45180</v>
      </c>
      <c r="D11" s="17" t="s">
        <v>11</v>
      </c>
      <c r="E11" s="19" t="s">
        <v>19</v>
      </c>
      <c r="F11" s="20">
        <v>749.6</v>
      </c>
      <c r="G11" s="21">
        <v>749.6</v>
      </c>
      <c r="H11" s="22">
        <v>45268</v>
      </c>
      <c r="I11" s="23" t="s">
        <v>13</v>
      </c>
      <c r="J11" s="24" t="s">
        <v>14</v>
      </c>
    </row>
    <row r="12" spans="1:10" s="1" customFormat="1" ht="45" x14ac:dyDescent="0.2">
      <c r="A12" s="16">
        <v>7</v>
      </c>
      <c r="B12" s="18"/>
      <c r="C12" s="18" t="s">
        <v>20</v>
      </c>
      <c r="D12" s="17" t="s">
        <v>11</v>
      </c>
      <c r="E12" s="19" t="s">
        <v>21</v>
      </c>
      <c r="F12" s="20">
        <v>102.6</v>
      </c>
      <c r="G12" s="21">
        <v>102.6</v>
      </c>
      <c r="H12" s="22">
        <v>45268</v>
      </c>
      <c r="I12" s="23" t="s">
        <v>13</v>
      </c>
      <c r="J12" s="24" t="s">
        <v>14</v>
      </c>
    </row>
    <row r="13" spans="1:10" s="1" customFormat="1" ht="45" x14ac:dyDescent="0.2">
      <c r="A13" s="16">
        <v>8</v>
      </c>
      <c r="B13" s="17"/>
      <c r="C13" s="18" t="s">
        <v>22</v>
      </c>
      <c r="D13" s="17" t="s">
        <v>11</v>
      </c>
      <c r="E13" s="19" t="s">
        <v>23</v>
      </c>
      <c r="F13" s="20">
        <v>272</v>
      </c>
      <c r="G13" s="21">
        <v>272</v>
      </c>
      <c r="H13" s="22">
        <v>45268</v>
      </c>
      <c r="I13" s="23" t="s">
        <v>13</v>
      </c>
      <c r="J13" s="24" t="s">
        <v>14</v>
      </c>
    </row>
    <row r="14" spans="1:10" s="1" customFormat="1" ht="45" x14ac:dyDescent="0.2">
      <c r="A14" s="16">
        <v>9</v>
      </c>
      <c r="B14" s="17"/>
      <c r="C14" s="18">
        <v>45180</v>
      </c>
      <c r="D14" s="17" t="s">
        <v>11</v>
      </c>
      <c r="E14" s="19" t="s">
        <v>24</v>
      </c>
      <c r="F14" s="20">
        <v>197.92</v>
      </c>
      <c r="G14" s="21">
        <v>197.92</v>
      </c>
      <c r="H14" s="22">
        <v>45268</v>
      </c>
      <c r="I14" s="23" t="s">
        <v>13</v>
      </c>
      <c r="J14" s="24" t="s">
        <v>14</v>
      </c>
    </row>
    <row r="15" spans="1:10" s="1" customFormat="1" ht="45" x14ac:dyDescent="0.2">
      <c r="A15" s="16">
        <v>10</v>
      </c>
      <c r="B15" s="17"/>
      <c r="C15" s="18">
        <v>44996</v>
      </c>
      <c r="D15" s="17" t="s">
        <v>11</v>
      </c>
      <c r="E15" s="19" t="s">
        <v>25</v>
      </c>
      <c r="F15" s="20">
        <v>16285.25</v>
      </c>
      <c r="G15" s="21">
        <v>16285.25</v>
      </c>
      <c r="H15" s="22">
        <v>45268</v>
      </c>
      <c r="I15" s="23" t="s">
        <v>13</v>
      </c>
      <c r="J15" s="24" t="s">
        <v>14</v>
      </c>
    </row>
    <row r="16" spans="1:10" s="1" customFormat="1" ht="45" x14ac:dyDescent="0.2">
      <c r="A16" s="16">
        <v>11</v>
      </c>
      <c r="B16" s="17"/>
      <c r="C16" s="25"/>
      <c r="D16" s="17" t="s">
        <v>11</v>
      </c>
      <c r="E16" s="19" t="s">
        <v>26</v>
      </c>
      <c r="F16" s="20">
        <v>5637.98</v>
      </c>
      <c r="G16" s="21">
        <v>5637.98</v>
      </c>
      <c r="H16" s="22">
        <v>45268</v>
      </c>
      <c r="I16" s="23" t="s">
        <v>13</v>
      </c>
      <c r="J16" s="24" t="s">
        <v>14</v>
      </c>
    </row>
    <row r="17" spans="1:10" s="1" customFormat="1" ht="60" x14ac:dyDescent="0.2">
      <c r="A17" s="16">
        <v>12</v>
      </c>
      <c r="B17" s="26" t="s">
        <v>27</v>
      </c>
      <c r="C17" s="27" t="s">
        <v>28</v>
      </c>
      <c r="D17" s="17" t="s">
        <v>29</v>
      </c>
      <c r="E17" s="19" t="s">
        <v>30</v>
      </c>
      <c r="F17" s="21">
        <v>127203.43</v>
      </c>
      <c r="G17" s="28">
        <v>121556.87999999999</v>
      </c>
      <c r="H17" s="22">
        <v>45272</v>
      </c>
      <c r="I17" s="23" t="s">
        <v>13</v>
      </c>
      <c r="J17" s="24" t="s">
        <v>14</v>
      </c>
    </row>
    <row r="18" spans="1:10" s="31" customFormat="1" ht="90" outlineLevel="2" x14ac:dyDescent="0.2">
      <c r="A18" s="16">
        <v>13</v>
      </c>
      <c r="B18" s="26" t="s">
        <v>31</v>
      </c>
      <c r="C18" s="18">
        <v>44937</v>
      </c>
      <c r="D18" s="17" t="s">
        <v>32</v>
      </c>
      <c r="E18" s="19" t="s">
        <v>33</v>
      </c>
      <c r="F18" s="21">
        <v>4720</v>
      </c>
      <c r="G18" s="28">
        <v>4320</v>
      </c>
      <c r="H18" s="22">
        <v>45272</v>
      </c>
      <c r="I18" s="29" t="s">
        <v>13</v>
      </c>
      <c r="J18" s="30" t="s">
        <v>14</v>
      </c>
    </row>
    <row r="19" spans="1:10" s="31" customFormat="1" ht="90" outlineLevel="2" x14ac:dyDescent="0.2">
      <c r="A19" s="16">
        <v>14</v>
      </c>
      <c r="B19" s="26" t="s">
        <v>34</v>
      </c>
      <c r="C19" s="27" t="s">
        <v>35</v>
      </c>
      <c r="D19" s="17" t="s">
        <v>36</v>
      </c>
      <c r="E19" s="19" t="s">
        <v>37</v>
      </c>
      <c r="F19" s="21">
        <v>105448.08</v>
      </c>
      <c r="G19" s="28">
        <v>100729.7</v>
      </c>
      <c r="H19" s="22">
        <v>45272</v>
      </c>
      <c r="I19" s="29" t="s">
        <v>13</v>
      </c>
      <c r="J19" s="30" t="s">
        <v>14</v>
      </c>
    </row>
    <row r="20" spans="1:10" s="31" customFormat="1" ht="120" outlineLevel="2" x14ac:dyDescent="0.2">
      <c r="A20" s="16">
        <v>15</v>
      </c>
      <c r="B20" s="26" t="s">
        <v>38</v>
      </c>
      <c r="C20" s="18" t="s">
        <v>39</v>
      </c>
      <c r="D20" s="17" t="s">
        <v>40</v>
      </c>
      <c r="E20" s="19" t="s">
        <v>41</v>
      </c>
      <c r="F20" s="21">
        <v>10620</v>
      </c>
      <c r="G20" s="28">
        <v>10170</v>
      </c>
      <c r="H20" s="22">
        <v>45272</v>
      </c>
      <c r="I20" s="29" t="s">
        <v>13</v>
      </c>
      <c r="J20" s="30" t="s">
        <v>14</v>
      </c>
    </row>
    <row r="21" spans="1:10" s="31" customFormat="1" ht="75" outlineLevel="2" x14ac:dyDescent="0.2">
      <c r="A21" s="16">
        <v>16</v>
      </c>
      <c r="B21" s="26" t="s">
        <v>42</v>
      </c>
      <c r="C21" s="18" t="s">
        <v>43</v>
      </c>
      <c r="D21" s="17" t="s">
        <v>44</v>
      </c>
      <c r="E21" s="19" t="s">
        <v>45</v>
      </c>
      <c r="F21" s="21">
        <v>182587.85</v>
      </c>
      <c r="G21" s="28">
        <v>182587.85</v>
      </c>
      <c r="H21" s="22">
        <v>45272</v>
      </c>
      <c r="I21" s="29" t="s">
        <v>13</v>
      </c>
      <c r="J21" s="30" t="s">
        <v>14</v>
      </c>
    </row>
    <row r="22" spans="1:10" s="31" customFormat="1" ht="75" outlineLevel="2" x14ac:dyDescent="0.2">
      <c r="A22" s="16">
        <v>17</v>
      </c>
      <c r="B22" s="26" t="s">
        <v>46</v>
      </c>
      <c r="C22" s="18" t="s">
        <v>47</v>
      </c>
      <c r="D22" s="17" t="s">
        <v>44</v>
      </c>
      <c r="E22" s="19" t="s">
        <v>48</v>
      </c>
      <c r="F22" s="21">
        <v>49127.82</v>
      </c>
      <c r="G22" s="28">
        <v>49127.82</v>
      </c>
      <c r="H22" s="22">
        <v>45272</v>
      </c>
      <c r="I22" s="29" t="s">
        <v>13</v>
      </c>
      <c r="J22" s="30" t="s">
        <v>14</v>
      </c>
    </row>
    <row r="23" spans="1:10" s="31" customFormat="1" ht="99" outlineLevel="2" x14ac:dyDescent="0.2">
      <c r="A23" s="16">
        <v>18</v>
      </c>
      <c r="B23" s="26" t="s">
        <v>49</v>
      </c>
      <c r="C23" s="18" t="s">
        <v>50</v>
      </c>
      <c r="D23" s="32" t="s">
        <v>51</v>
      </c>
      <c r="E23" s="33" t="s">
        <v>52</v>
      </c>
      <c r="F23" s="34">
        <v>154972.5</v>
      </c>
      <c r="G23" s="35">
        <v>148405.87</v>
      </c>
      <c r="H23" s="22">
        <v>45272</v>
      </c>
      <c r="I23" s="29" t="s">
        <v>13</v>
      </c>
      <c r="J23" s="30" t="s">
        <v>14</v>
      </c>
    </row>
    <row r="24" spans="1:10" s="31" customFormat="1" ht="82.5" outlineLevel="2" x14ac:dyDescent="0.2">
      <c r="A24" s="16">
        <v>19</v>
      </c>
      <c r="B24" s="26" t="s">
        <v>53</v>
      </c>
      <c r="C24" s="18" t="s">
        <v>54</v>
      </c>
      <c r="D24" s="32" t="s">
        <v>55</v>
      </c>
      <c r="E24" s="33" t="s">
        <v>56</v>
      </c>
      <c r="F24" s="34">
        <v>103700</v>
      </c>
      <c r="G24" s="35">
        <v>99305.93</v>
      </c>
      <c r="H24" s="22">
        <v>45272</v>
      </c>
      <c r="I24" s="29" t="s">
        <v>13</v>
      </c>
      <c r="J24" s="30" t="s">
        <v>14</v>
      </c>
    </row>
    <row r="25" spans="1:10" s="31" customFormat="1" ht="82.5" outlineLevel="2" x14ac:dyDescent="0.2">
      <c r="A25" s="16">
        <v>20</v>
      </c>
      <c r="B25" s="26" t="s">
        <v>57</v>
      </c>
      <c r="C25" s="18" t="s">
        <v>58</v>
      </c>
      <c r="D25" s="32" t="s">
        <v>59</v>
      </c>
      <c r="E25" s="33" t="s">
        <v>60</v>
      </c>
      <c r="F25" s="34">
        <v>61170</v>
      </c>
      <c r="G25" s="35">
        <v>58551.37</v>
      </c>
      <c r="H25" s="22">
        <v>45272</v>
      </c>
      <c r="I25" s="29" t="s">
        <v>13</v>
      </c>
      <c r="J25" s="30" t="s">
        <v>14</v>
      </c>
    </row>
    <row r="26" spans="1:10" s="31" customFormat="1" ht="99" outlineLevel="2" x14ac:dyDescent="0.2">
      <c r="A26" s="16">
        <v>21</v>
      </c>
      <c r="B26" s="32" t="s">
        <v>61</v>
      </c>
      <c r="C26" s="18">
        <v>45266</v>
      </c>
      <c r="D26" s="32" t="s">
        <v>62</v>
      </c>
      <c r="E26" s="33" t="s">
        <v>63</v>
      </c>
      <c r="F26" s="34">
        <v>1514915</v>
      </c>
      <c r="G26" s="35">
        <v>526967.84</v>
      </c>
      <c r="H26" s="22">
        <v>45274</v>
      </c>
      <c r="I26" s="29" t="s">
        <v>13</v>
      </c>
      <c r="J26" s="30" t="s">
        <v>64</v>
      </c>
    </row>
    <row r="27" spans="1:10" s="31" customFormat="1" ht="90" outlineLevel="2" x14ac:dyDescent="0.2">
      <c r="A27" s="16">
        <v>22</v>
      </c>
      <c r="B27" s="26" t="s">
        <v>65</v>
      </c>
      <c r="C27" s="18">
        <v>45272</v>
      </c>
      <c r="D27" s="17" t="s">
        <v>66</v>
      </c>
      <c r="E27" s="19" t="s">
        <v>67</v>
      </c>
      <c r="F27" s="21">
        <v>91626.6</v>
      </c>
      <c r="G27" s="28">
        <v>91311.400000000009</v>
      </c>
      <c r="H27" s="22">
        <v>45274</v>
      </c>
      <c r="I27" s="29" t="s">
        <v>13</v>
      </c>
      <c r="J27" s="30" t="s">
        <v>14</v>
      </c>
    </row>
    <row r="28" spans="1:10" s="31" customFormat="1" ht="75" outlineLevel="2" x14ac:dyDescent="0.2">
      <c r="A28" s="16">
        <v>23</v>
      </c>
      <c r="B28" s="26" t="s">
        <v>68</v>
      </c>
      <c r="C28" s="18">
        <v>45180</v>
      </c>
      <c r="D28" s="17" t="s">
        <v>69</v>
      </c>
      <c r="E28" s="19" t="s">
        <v>70</v>
      </c>
      <c r="F28" s="21">
        <v>11328</v>
      </c>
      <c r="G28" s="28">
        <v>10848</v>
      </c>
      <c r="H28" s="22">
        <v>45274</v>
      </c>
      <c r="I28" s="29" t="s">
        <v>13</v>
      </c>
      <c r="J28" s="30" t="s">
        <v>14</v>
      </c>
    </row>
    <row r="29" spans="1:10" s="31" customFormat="1" ht="75" outlineLevel="2" x14ac:dyDescent="0.2">
      <c r="A29" s="16">
        <v>24</v>
      </c>
      <c r="B29" s="26" t="s">
        <v>71</v>
      </c>
      <c r="C29" s="18" t="s">
        <v>72</v>
      </c>
      <c r="D29" s="17" t="s">
        <v>73</v>
      </c>
      <c r="E29" s="19" t="s">
        <v>74</v>
      </c>
      <c r="F29" s="21">
        <v>89090</v>
      </c>
      <c r="G29" s="28">
        <v>85315</v>
      </c>
      <c r="H29" s="22">
        <v>45278</v>
      </c>
      <c r="I29" s="29" t="s">
        <v>13</v>
      </c>
      <c r="J29" s="30" t="s">
        <v>14</v>
      </c>
    </row>
    <row r="30" spans="1:10" s="31" customFormat="1" ht="90" outlineLevel="2" x14ac:dyDescent="0.2">
      <c r="A30" s="16">
        <v>25</v>
      </c>
      <c r="B30" s="26" t="s">
        <v>75</v>
      </c>
      <c r="C30" s="27" t="s">
        <v>76</v>
      </c>
      <c r="D30" s="17" t="s">
        <v>77</v>
      </c>
      <c r="E30" s="19" t="s">
        <v>78</v>
      </c>
      <c r="F30" s="21">
        <v>52630</v>
      </c>
      <c r="G30" s="28">
        <v>50399.91</v>
      </c>
      <c r="H30" s="22">
        <v>45278</v>
      </c>
      <c r="I30" s="29" t="s">
        <v>13</v>
      </c>
      <c r="J30" s="30" t="s">
        <v>14</v>
      </c>
    </row>
    <row r="31" spans="1:10" s="31" customFormat="1" ht="75" outlineLevel="2" x14ac:dyDescent="0.2">
      <c r="A31" s="16">
        <v>26</v>
      </c>
      <c r="B31" s="26" t="s">
        <v>79</v>
      </c>
      <c r="C31" s="18">
        <v>45118</v>
      </c>
      <c r="D31" s="17" t="s">
        <v>80</v>
      </c>
      <c r="E31" s="19" t="s">
        <v>81</v>
      </c>
      <c r="F31" s="21">
        <v>5619</v>
      </c>
      <c r="G31" s="28">
        <v>5379</v>
      </c>
      <c r="H31" s="22">
        <v>45278</v>
      </c>
      <c r="I31" s="29" t="s">
        <v>13</v>
      </c>
      <c r="J31" s="30" t="s">
        <v>14</v>
      </c>
    </row>
    <row r="32" spans="1:10" s="31" customFormat="1" ht="75" outlineLevel="2" x14ac:dyDescent="0.2">
      <c r="A32" s="16">
        <v>27</v>
      </c>
      <c r="B32" s="26" t="s">
        <v>82</v>
      </c>
      <c r="C32" s="36" t="s">
        <v>83</v>
      </c>
      <c r="D32" s="17" t="s">
        <v>84</v>
      </c>
      <c r="E32" s="19" t="s">
        <v>85</v>
      </c>
      <c r="F32" s="21">
        <v>2800</v>
      </c>
      <c r="G32" s="28">
        <v>2681.36</v>
      </c>
      <c r="H32" s="22">
        <v>45278</v>
      </c>
      <c r="I32" s="29" t="s">
        <v>13</v>
      </c>
      <c r="J32" s="30" t="s">
        <v>14</v>
      </c>
    </row>
    <row r="33" spans="1:10" s="31" customFormat="1" ht="105" outlineLevel="2" x14ac:dyDescent="0.2">
      <c r="A33" s="16">
        <v>28</v>
      </c>
      <c r="B33" s="26" t="s">
        <v>86</v>
      </c>
      <c r="C33" s="37">
        <v>45150</v>
      </c>
      <c r="D33" s="17" t="s">
        <v>87</v>
      </c>
      <c r="E33" s="19" t="s">
        <v>88</v>
      </c>
      <c r="F33" s="21">
        <v>22910</v>
      </c>
      <c r="G33" s="28">
        <v>21939.24</v>
      </c>
      <c r="H33" s="22">
        <v>45278</v>
      </c>
      <c r="I33" s="29" t="s">
        <v>13</v>
      </c>
      <c r="J33" s="30" t="s">
        <v>14</v>
      </c>
    </row>
    <row r="34" spans="1:10" s="31" customFormat="1" ht="135" outlineLevel="2" x14ac:dyDescent="0.2">
      <c r="A34" s="16">
        <v>29</v>
      </c>
      <c r="B34" s="26" t="s">
        <v>89</v>
      </c>
      <c r="C34" s="36" t="s">
        <v>90</v>
      </c>
      <c r="D34" s="17" t="s">
        <v>91</v>
      </c>
      <c r="E34" s="19" t="s">
        <v>92</v>
      </c>
      <c r="F34" s="21">
        <v>1026789.17</v>
      </c>
      <c r="G34" s="28">
        <v>983281.15</v>
      </c>
      <c r="H34" s="22">
        <v>45278</v>
      </c>
      <c r="I34" s="29" t="s">
        <v>13</v>
      </c>
      <c r="J34" s="30" t="s">
        <v>14</v>
      </c>
    </row>
    <row r="35" spans="1:10" s="31" customFormat="1" ht="135" outlineLevel="2" x14ac:dyDescent="0.2">
      <c r="A35" s="16">
        <v>30</v>
      </c>
      <c r="B35" s="26" t="s">
        <v>93</v>
      </c>
      <c r="C35" s="36" t="s">
        <v>94</v>
      </c>
      <c r="D35" s="17" t="s">
        <v>95</v>
      </c>
      <c r="E35" s="19" t="s">
        <v>96</v>
      </c>
      <c r="F35" s="21">
        <v>159125</v>
      </c>
      <c r="G35" s="28">
        <v>159125</v>
      </c>
      <c r="H35" s="22">
        <v>45279</v>
      </c>
      <c r="I35" s="29" t="s">
        <v>13</v>
      </c>
      <c r="J35" s="30" t="s">
        <v>14</v>
      </c>
    </row>
    <row r="36" spans="1:10" s="31" customFormat="1" ht="105" outlineLevel="2" x14ac:dyDescent="0.2">
      <c r="A36" s="16">
        <v>31</v>
      </c>
      <c r="B36" s="26" t="s">
        <v>97</v>
      </c>
      <c r="C36" s="36" t="s">
        <v>98</v>
      </c>
      <c r="D36" s="17" t="s">
        <v>99</v>
      </c>
      <c r="E36" s="19" t="s">
        <v>100</v>
      </c>
      <c r="F36" s="21">
        <v>50606</v>
      </c>
      <c r="G36" s="28">
        <v>48451</v>
      </c>
      <c r="H36" s="22">
        <v>45279</v>
      </c>
      <c r="I36" s="29" t="s">
        <v>13</v>
      </c>
      <c r="J36" s="30" t="s">
        <v>14</v>
      </c>
    </row>
    <row r="37" spans="1:10" s="31" customFormat="1" ht="90" outlineLevel="2" x14ac:dyDescent="0.2">
      <c r="A37" s="16">
        <v>32</v>
      </c>
      <c r="B37" s="26" t="s">
        <v>101</v>
      </c>
      <c r="C37" s="18" t="s">
        <v>39</v>
      </c>
      <c r="D37" s="17" t="s">
        <v>102</v>
      </c>
      <c r="E37" s="19" t="s">
        <v>103</v>
      </c>
      <c r="F37" s="21">
        <v>2478</v>
      </c>
      <c r="G37" s="28">
        <v>2373</v>
      </c>
      <c r="H37" s="22">
        <v>45280</v>
      </c>
      <c r="I37" s="29" t="s">
        <v>13</v>
      </c>
      <c r="J37" s="30" t="s">
        <v>14</v>
      </c>
    </row>
    <row r="38" spans="1:10" s="31" customFormat="1" ht="105" outlineLevel="2" x14ac:dyDescent="0.2">
      <c r="A38" s="16">
        <v>33</v>
      </c>
      <c r="B38" s="26" t="s">
        <v>104</v>
      </c>
      <c r="C38" s="18" t="s">
        <v>105</v>
      </c>
      <c r="D38" s="17" t="s">
        <v>106</v>
      </c>
      <c r="E38" s="19" t="s">
        <v>107</v>
      </c>
      <c r="F38" s="21">
        <v>43742.6</v>
      </c>
      <c r="G38" s="28">
        <v>43546.09</v>
      </c>
      <c r="H38" s="22">
        <v>45281</v>
      </c>
      <c r="I38" s="29" t="s">
        <v>13</v>
      </c>
      <c r="J38" s="30" t="s">
        <v>14</v>
      </c>
    </row>
    <row r="39" spans="1:10" s="31" customFormat="1" ht="105" outlineLevel="2" x14ac:dyDescent="0.2">
      <c r="A39" s="16">
        <v>34</v>
      </c>
      <c r="B39" s="26" t="s">
        <v>108</v>
      </c>
      <c r="C39" s="18">
        <v>45150</v>
      </c>
      <c r="D39" s="17" t="s">
        <v>109</v>
      </c>
      <c r="E39" s="19" t="s">
        <v>110</v>
      </c>
      <c r="F39" s="38">
        <v>327450</v>
      </c>
      <c r="G39" s="28">
        <v>313575</v>
      </c>
      <c r="H39" s="22">
        <v>45281</v>
      </c>
      <c r="I39" s="29" t="s">
        <v>13</v>
      </c>
      <c r="J39" s="30" t="s">
        <v>14</v>
      </c>
    </row>
    <row r="40" spans="1:10" s="31" customFormat="1" ht="135" outlineLevel="2" x14ac:dyDescent="0.2">
      <c r="A40" s="16">
        <v>35</v>
      </c>
      <c r="B40" s="26" t="s">
        <v>111</v>
      </c>
      <c r="C40" s="18" t="s">
        <v>112</v>
      </c>
      <c r="D40" s="17" t="s">
        <v>113</v>
      </c>
      <c r="E40" s="19" t="s">
        <v>114</v>
      </c>
      <c r="F40" s="21">
        <v>157913.5</v>
      </c>
      <c r="G40" s="28">
        <v>151222.25</v>
      </c>
      <c r="H40" s="22">
        <v>45281</v>
      </c>
      <c r="I40" s="29" t="s">
        <v>13</v>
      </c>
      <c r="J40" s="30" t="s">
        <v>14</v>
      </c>
    </row>
    <row r="41" spans="1:10" s="31" customFormat="1" ht="120" outlineLevel="2" x14ac:dyDescent="0.2">
      <c r="A41" s="16">
        <v>36</v>
      </c>
      <c r="B41" s="26" t="s">
        <v>115</v>
      </c>
      <c r="C41" s="18">
        <v>45119</v>
      </c>
      <c r="D41" s="17" t="s">
        <v>116</v>
      </c>
      <c r="E41" s="19" t="s">
        <v>117</v>
      </c>
      <c r="F41" s="21">
        <v>6020</v>
      </c>
      <c r="G41" s="28">
        <v>5764.91</v>
      </c>
      <c r="H41" s="22">
        <v>45281</v>
      </c>
      <c r="I41" s="29" t="s">
        <v>13</v>
      </c>
      <c r="J41" s="30" t="s">
        <v>14</v>
      </c>
    </row>
    <row r="42" spans="1:10" s="31" customFormat="1" ht="135" outlineLevel="2" x14ac:dyDescent="0.2">
      <c r="A42" s="16">
        <v>37</v>
      </c>
      <c r="B42" s="26" t="s">
        <v>118</v>
      </c>
      <c r="C42" s="36" t="s">
        <v>119</v>
      </c>
      <c r="D42" s="17" t="s">
        <v>120</v>
      </c>
      <c r="E42" s="19" t="s">
        <v>121</v>
      </c>
      <c r="F42" s="21">
        <v>28910</v>
      </c>
      <c r="G42" s="28">
        <v>27685</v>
      </c>
      <c r="H42" s="22">
        <v>45281</v>
      </c>
      <c r="I42" s="29" t="s">
        <v>13</v>
      </c>
      <c r="J42" s="30" t="s">
        <v>14</v>
      </c>
    </row>
    <row r="43" spans="1:10" s="31" customFormat="1" ht="105" outlineLevel="2" x14ac:dyDescent="0.2">
      <c r="A43" s="16">
        <v>38</v>
      </c>
      <c r="B43" s="26" t="s">
        <v>122</v>
      </c>
      <c r="C43" s="18" t="s">
        <v>47</v>
      </c>
      <c r="D43" s="17" t="s">
        <v>123</v>
      </c>
      <c r="E43" s="19" t="s">
        <v>124</v>
      </c>
      <c r="F43" s="21">
        <v>194400</v>
      </c>
      <c r="G43" s="28">
        <v>184680</v>
      </c>
      <c r="H43" s="22">
        <v>45281</v>
      </c>
      <c r="I43" s="29" t="s">
        <v>13</v>
      </c>
      <c r="J43" s="30" t="s">
        <v>14</v>
      </c>
    </row>
    <row r="44" spans="1:10" s="31" customFormat="1" ht="105" outlineLevel="2" x14ac:dyDescent="0.2">
      <c r="A44" s="16">
        <v>39</v>
      </c>
      <c r="B44" s="26" t="s">
        <v>125</v>
      </c>
      <c r="C44" s="18" t="s">
        <v>112</v>
      </c>
      <c r="D44" s="17" t="s">
        <v>126</v>
      </c>
      <c r="E44" s="19" t="s">
        <v>127</v>
      </c>
      <c r="F44" s="21">
        <v>17700</v>
      </c>
      <c r="G44" s="28">
        <v>16950</v>
      </c>
      <c r="H44" s="22">
        <v>45281</v>
      </c>
      <c r="I44" s="29" t="s">
        <v>13</v>
      </c>
      <c r="J44" s="30" t="s">
        <v>14</v>
      </c>
    </row>
    <row r="45" spans="1:10" s="31" customFormat="1" ht="105" outlineLevel="2" x14ac:dyDescent="0.2">
      <c r="A45" s="16">
        <v>40</v>
      </c>
      <c r="B45" s="26" t="s">
        <v>61</v>
      </c>
      <c r="C45" s="18">
        <v>45266</v>
      </c>
      <c r="D45" s="17" t="s">
        <v>128</v>
      </c>
      <c r="E45" s="19" t="s">
        <v>63</v>
      </c>
      <c r="F45" s="21"/>
      <c r="G45" s="28">
        <v>595131.74</v>
      </c>
      <c r="H45" s="22">
        <v>45281</v>
      </c>
      <c r="I45" s="29" t="s">
        <v>13</v>
      </c>
      <c r="J45" s="30" t="s">
        <v>64</v>
      </c>
    </row>
    <row r="46" spans="1:10" s="31" customFormat="1" ht="105" outlineLevel="2" x14ac:dyDescent="0.2">
      <c r="A46" s="16">
        <v>41</v>
      </c>
      <c r="B46" s="26" t="s">
        <v>129</v>
      </c>
      <c r="C46" s="36" t="s">
        <v>130</v>
      </c>
      <c r="D46" s="17" t="s">
        <v>131</v>
      </c>
      <c r="E46" s="19" t="s">
        <v>132</v>
      </c>
      <c r="F46" s="21">
        <v>544255</v>
      </c>
      <c r="G46" s="28">
        <v>517760</v>
      </c>
      <c r="H46" s="22">
        <v>45281</v>
      </c>
      <c r="I46" s="29" t="s">
        <v>13</v>
      </c>
      <c r="J46" s="30" t="s">
        <v>14</v>
      </c>
    </row>
    <row r="47" spans="1:10" s="31" customFormat="1" ht="90" outlineLevel="2" x14ac:dyDescent="0.2">
      <c r="A47" s="16">
        <v>42</v>
      </c>
      <c r="B47" s="26" t="s">
        <v>133</v>
      </c>
      <c r="C47" s="18" t="s">
        <v>83</v>
      </c>
      <c r="D47" s="17" t="s">
        <v>134</v>
      </c>
      <c r="E47" s="19" t="s">
        <v>135</v>
      </c>
      <c r="F47" s="21">
        <v>389942.8</v>
      </c>
      <c r="G47" s="28">
        <v>373419.8</v>
      </c>
      <c r="H47" s="22">
        <v>45281</v>
      </c>
      <c r="I47" s="29" t="s">
        <v>13</v>
      </c>
      <c r="J47" s="30" t="s">
        <v>14</v>
      </c>
    </row>
    <row r="48" spans="1:10" s="31" customFormat="1" ht="105" outlineLevel="2" x14ac:dyDescent="0.2">
      <c r="A48" s="16">
        <v>43</v>
      </c>
      <c r="B48" s="26" t="s">
        <v>136</v>
      </c>
      <c r="C48" s="36" t="s">
        <v>137</v>
      </c>
      <c r="D48" s="17" t="s">
        <v>138</v>
      </c>
      <c r="E48" s="19" t="s">
        <v>139</v>
      </c>
      <c r="F48" s="21">
        <v>153236</v>
      </c>
      <c r="G48" s="28">
        <v>146742.96</v>
      </c>
      <c r="H48" s="22">
        <v>45281</v>
      </c>
      <c r="I48" s="29" t="s">
        <v>13</v>
      </c>
      <c r="J48" s="30" t="s">
        <v>14</v>
      </c>
    </row>
    <row r="49" spans="1:10" s="31" customFormat="1" ht="60" outlineLevel="2" x14ac:dyDescent="0.2">
      <c r="A49" s="16">
        <v>44</v>
      </c>
      <c r="B49" s="26"/>
      <c r="C49" s="36"/>
      <c r="D49" s="39" t="s">
        <v>140</v>
      </c>
      <c r="E49" s="19" t="s">
        <v>141</v>
      </c>
      <c r="F49" s="21">
        <v>8052.56</v>
      </c>
      <c r="G49" s="28">
        <v>7247.3</v>
      </c>
      <c r="H49" s="22">
        <v>45281</v>
      </c>
      <c r="I49" s="29" t="s">
        <v>13</v>
      </c>
      <c r="J49" s="30" t="s">
        <v>14</v>
      </c>
    </row>
    <row r="50" spans="1:10" s="31" customFormat="1" ht="60" outlineLevel="2" x14ac:dyDescent="0.2">
      <c r="A50" s="16">
        <v>45</v>
      </c>
      <c r="B50" s="26"/>
      <c r="C50" s="36"/>
      <c r="D50" s="17" t="s">
        <v>142</v>
      </c>
      <c r="E50" s="19" t="s">
        <v>143</v>
      </c>
      <c r="F50" s="21">
        <v>6181.16</v>
      </c>
      <c r="G50" s="28">
        <v>5563.04</v>
      </c>
      <c r="H50" s="22">
        <v>45281</v>
      </c>
      <c r="I50" s="29" t="s">
        <v>13</v>
      </c>
      <c r="J50" s="30" t="s">
        <v>14</v>
      </c>
    </row>
    <row r="51" spans="1:10" s="31" customFormat="1" ht="60" outlineLevel="2" x14ac:dyDescent="0.2">
      <c r="A51" s="16">
        <v>46</v>
      </c>
      <c r="B51" s="26"/>
      <c r="C51" s="36"/>
      <c r="D51" s="17" t="s">
        <v>144</v>
      </c>
      <c r="E51" s="19" t="s">
        <v>145</v>
      </c>
      <c r="F51" s="21">
        <v>50000</v>
      </c>
      <c r="G51" s="28">
        <v>45000</v>
      </c>
      <c r="H51" s="22">
        <v>45281</v>
      </c>
      <c r="I51" s="29" t="s">
        <v>13</v>
      </c>
      <c r="J51" s="30" t="s">
        <v>14</v>
      </c>
    </row>
    <row r="52" spans="1:10" s="31" customFormat="1" ht="60" outlineLevel="2" x14ac:dyDescent="0.2">
      <c r="A52" s="16">
        <v>47</v>
      </c>
      <c r="B52" s="26"/>
      <c r="C52" s="36"/>
      <c r="D52" s="17" t="s">
        <v>146</v>
      </c>
      <c r="E52" s="19" t="s">
        <v>147</v>
      </c>
      <c r="F52" s="21">
        <v>13176.9</v>
      </c>
      <c r="G52" s="28">
        <v>11859.21</v>
      </c>
      <c r="H52" s="22">
        <v>45281</v>
      </c>
      <c r="I52" s="29" t="s">
        <v>13</v>
      </c>
      <c r="J52" s="30" t="s">
        <v>14</v>
      </c>
    </row>
    <row r="53" spans="1:10" s="31" customFormat="1" ht="120" outlineLevel="2" x14ac:dyDescent="0.2">
      <c r="A53" s="16">
        <v>48</v>
      </c>
      <c r="B53" s="26" t="s">
        <v>148</v>
      </c>
      <c r="C53" s="18">
        <v>45058</v>
      </c>
      <c r="D53" s="17" t="s">
        <v>87</v>
      </c>
      <c r="E53" s="19" t="s">
        <v>149</v>
      </c>
      <c r="F53" s="21">
        <v>133970.79999999999</v>
      </c>
      <c r="G53" s="28">
        <v>133435.31</v>
      </c>
      <c r="H53" s="22">
        <v>45288</v>
      </c>
      <c r="I53" s="29" t="s">
        <v>13</v>
      </c>
      <c r="J53" s="30" t="s">
        <v>14</v>
      </c>
    </row>
    <row r="54" spans="1:10" s="31" customFormat="1" ht="105" outlineLevel="2" x14ac:dyDescent="0.2">
      <c r="A54" s="16">
        <v>49</v>
      </c>
      <c r="B54" s="26" t="s">
        <v>150</v>
      </c>
      <c r="C54" s="18" t="s">
        <v>112</v>
      </c>
      <c r="D54" s="17" t="s">
        <v>151</v>
      </c>
      <c r="E54" s="19" t="s">
        <v>152</v>
      </c>
      <c r="F54" s="21">
        <v>40710</v>
      </c>
      <c r="G54" s="28">
        <v>38985</v>
      </c>
      <c r="H54" s="22">
        <v>45288</v>
      </c>
      <c r="I54" s="29" t="s">
        <v>13</v>
      </c>
      <c r="J54" s="30" t="s">
        <v>14</v>
      </c>
    </row>
    <row r="55" spans="1:10" s="31" customFormat="1" ht="105" outlineLevel="2" x14ac:dyDescent="0.2">
      <c r="A55" s="16">
        <v>50</v>
      </c>
      <c r="B55" s="26" t="s">
        <v>153</v>
      </c>
      <c r="C55" s="36" t="s">
        <v>154</v>
      </c>
      <c r="D55" s="17" t="s">
        <v>155</v>
      </c>
      <c r="E55" s="19" t="s">
        <v>156</v>
      </c>
      <c r="F55" s="21">
        <v>91134.2</v>
      </c>
      <c r="G55" s="28">
        <v>86739.4</v>
      </c>
      <c r="H55" s="22">
        <v>45288</v>
      </c>
      <c r="I55" s="29" t="s">
        <v>13</v>
      </c>
      <c r="J55" s="30" t="s">
        <v>14</v>
      </c>
    </row>
    <row r="56" spans="1:10" s="31" customFormat="1" ht="120" outlineLevel="2" x14ac:dyDescent="0.2">
      <c r="A56" s="16">
        <v>51</v>
      </c>
      <c r="B56" s="26" t="s">
        <v>157</v>
      </c>
      <c r="C56" s="18">
        <v>45150</v>
      </c>
      <c r="D56" s="17" t="s">
        <v>158</v>
      </c>
      <c r="E56" s="19" t="s">
        <v>159</v>
      </c>
      <c r="F56" s="21">
        <v>8260</v>
      </c>
      <c r="G56" s="28">
        <v>7910</v>
      </c>
      <c r="H56" s="22">
        <v>45288</v>
      </c>
      <c r="I56" s="29" t="s">
        <v>13</v>
      </c>
      <c r="J56" s="30" t="s">
        <v>14</v>
      </c>
    </row>
    <row r="57" spans="1:10" s="31" customFormat="1" ht="135" outlineLevel="2" x14ac:dyDescent="0.2">
      <c r="A57" s="16">
        <v>52</v>
      </c>
      <c r="B57" s="26" t="s">
        <v>160</v>
      </c>
      <c r="C57" s="18" t="s">
        <v>161</v>
      </c>
      <c r="D57" s="17" t="s">
        <v>162</v>
      </c>
      <c r="E57" s="19" t="s">
        <v>163</v>
      </c>
      <c r="F57" s="21">
        <v>6980</v>
      </c>
      <c r="G57" s="28">
        <v>6631</v>
      </c>
      <c r="H57" s="22">
        <v>45288</v>
      </c>
      <c r="I57" s="29" t="s">
        <v>13</v>
      </c>
      <c r="J57" s="30" t="s">
        <v>14</v>
      </c>
    </row>
    <row r="58" spans="1:10" s="31" customFormat="1" ht="105" outlineLevel="2" x14ac:dyDescent="0.2">
      <c r="A58" s="16">
        <v>53</v>
      </c>
      <c r="B58" s="26" t="s">
        <v>164</v>
      </c>
      <c r="C58" s="36" t="s">
        <v>165</v>
      </c>
      <c r="D58" s="17" t="s">
        <v>166</v>
      </c>
      <c r="E58" s="19" t="s">
        <v>167</v>
      </c>
      <c r="F58" s="21">
        <v>12830</v>
      </c>
      <c r="G58" s="28">
        <v>12286.36</v>
      </c>
      <c r="H58" s="22">
        <v>45288</v>
      </c>
      <c r="I58" s="29" t="s">
        <v>13</v>
      </c>
      <c r="J58" s="30" t="s">
        <v>14</v>
      </c>
    </row>
    <row r="59" spans="1:10" s="31" customFormat="1" ht="120" outlineLevel="2" x14ac:dyDescent="0.2">
      <c r="A59" s="16">
        <v>54</v>
      </c>
      <c r="B59" s="26" t="s">
        <v>168</v>
      </c>
      <c r="C59" s="18" t="s">
        <v>47</v>
      </c>
      <c r="D59" s="17" t="s">
        <v>169</v>
      </c>
      <c r="E59" s="19" t="s">
        <v>170</v>
      </c>
      <c r="F59" s="21">
        <v>354000</v>
      </c>
      <c r="G59" s="28">
        <v>324000</v>
      </c>
      <c r="H59" s="22">
        <v>45289</v>
      </c>
      <c r="I59" s="29" t="s">
        <v>13</v>
      </c>
      <c r="J59" s="30" t="s">
        <v>14</v>
      </c>
    </row>
    <row r="60" spans="1:10" s="31" customFormat="1" ht="90" outlineLevel="2" x14ac:dyDescent="0.2">
      <c r="A60" s="16">
        <v>55</v>
      </c>
      <c r="B60" s="26" t="s">
        <v>171</v>
      </c>
      <c r="C60" s="18" t="s">
        <v>172</v>
      </c>
      <c r="D60" s="17" t="s">
        <v>173</v>
      </c>
      <c r="E60" s="19" t="s">
        <v>174</v>
      </c>
      <c r="F60" s="21">
        <v>557112.89</v>
      </c>
      <c r="G60" s="28">
        <v>533502.18000000005</v>
      </c>
      <c r="H60" s="22">
        <v>45289</v>
      </c>
      <c r="I60" s="29" t="s">
        <v>13</v>
      </c>
      <c r="J60" s="30" t="s">
        <v>14</v>
      </c>
    </row>
    <row r="61" spans="1:10" s="31" customFormat="1" ht="90" outlineLevel="2" x14ac:dyDescent="0.2">
      <c r="A61" s="16">
        <v>56</v>
      </c>
      <c r="B61" s="26" t="s">
        <v>175</v>
      </c>
      <c r="C61" s="18">
        <v>45058</v>
      </c>
      <c r="D61" s="17" t="s">
        <v>176</v>
      </c>
      <c r="E61" s="19" t="s">
        <v>177</v>
      </c>
      <c r="F61" s="21">
        <v>251900</v>
      </c>
      <c r="G61" s="28">
        <v>241226.75</v>
      </c>
      <c r="H61" s="22">
        <v>45289</v>
      </c>
      <c r="I61" s="29" t="s">
        <v>13</v>
      </c>
      <c r="J61" s="30" t="s">
        <v>14</v>
      </c>
    </row>
    <row r="62" spans="1:10" s="31" customFormat="1" ht="90" outlineLevel="2" x14ac:dyDescent="0.2">
      <c r="A62" s="16">
        <v>57</v>
      </c>
      <c r="B62" s="26" t="s">
        <v>178</v>
      </c>
      <c r="C62" s="36" t="s">
        <v>179</v>
      </c>
      <c r="D62" s="17" t="s">
        <v>180</v>
      </c>
      <c r="E62" s="19" t="s">
        <v>181</v>
      </c>
      <c r="F62" s="21">
        <v>180334.4</v>
      </c>
      <c r="G62" s="28">
        <v>171817.9</v>
      </c>
      <c r="H62" s="22">
        <v>45289</v>
      </c>
      <c r="I62" s="29" t="s">
        <v>13</v>
      </c>
      <c r="J62" s="30" t="s">
        <v>14</v>
      </c>
    </row>
    <row r="63" spans="1:10" s="31" customFormat="1" ht="90" outlineLevel="2" x14ac:dyDescent="0.2">
      <c r="A63" s="16">
        <v>58</v>
      </c>
      <c r="B63" s="26" t="s">
        <v>182</v>
      </c>
      <c r="C63" s="36" t="s">
        <v>183</v>
      </c>
      <c r="D63" s="17" t="s">
        <v>184</v>
      </c>
      <c r="E63" s="19" t="s">
        <v>185</v>
      </c>
      <c r="F63" s="21">
        <v>37470</v>
      </c>
      <c r="G63" s="28">
        <v>35596.5</v>
      </c>
      <c r="H63" s="22">
        <v>45289</v>
      </c>
      <c r="I63" s="29" t="s">
        <v>13</v>
      </c>
      <c r="J63" s="30" t="s">
        <v>14</v>
      </c>
    </row>
    <row r="64" spans="1:10" s="31" customFormat="1" ht="120" outlineLevel="2" x14ac:dyDescent="0.2">
      <c r="A64" s="16">
        <v>59</v>
      </c>
      <c r="B64" s="26" t="s">
        <v>186</v>
      </c>
      <c r="C64" s="36" t="s">
        <v>187</v>
      </c>
      <c r="D64" s="17" t="s">
        <v>188</v>
      </c>
      <c r="E64" s="19" t="s">
        <v>189</v>
      </c>
      <c r="F64" s="21">
        <v>214524</v>
      </c>
      <c r="G64" s="28">
        <v>205434</v>
      </c>
      <c r="H64" s="22">
        <v>45289</v>
      </c>
      <c r="I64" s="29" t="s">
        <v>13</v>
      </c>
      <c r="J64" s="30" t="s">
        <v>14</v>
      </c>
    </row>
    <row r="65" spans="1:14" ht="15" outlineLevel="1" x14ac:dyDescent="0.2">
      <c r="D65" s="42"/>
      <c r="E65" s="43"/>
      <c r="F65" s="21">
        <f>SUM(F6:F64)</f>
        <v>7721694.6100000003</v>
      </c>
      <c r="G65" s="44">
        <f>SUM(G6:G64)</f>
        <v>7068560.3700000001</v>
      </c>
      <c r="H65" s="45"/>
      <c r="I65" s="45"/>
      <c r="J65" s="46"/>
    </row>
    <row r="66" spans="1:14" x14ac:dyDescent="0.2">
      <c r="D66" s="48"/>
      <c r="E66" s="49"/>
      <c r="F66" s="50"/>
      <c r="G66" s="50"/>
      <c r="H66" s="45"/>
      <c r="I66" s="45"/>
      <c r="J66" s="46">
        <f>SUBTOTAL(9,J18:J64)</f>
        <v>0</v>
      </c>
    </row>
    <row r="67" spans="1:14" x14ac:dyDescent="0.2">
      <c r="B67" s="2"/>
      <c r="C67" s="51"/>
      <c r="D67" s="52"/>
      <c r="E67" s="1"/>
      <c r="F67" s="53"/>
      <c r="G67" s="53"/>
      <c r="H67" s="54"/>
      <c r="I67" s="54"/>
      <c r="J67" s="55"/>
    </row>
    <row r="68" spans="1:14" s="56" customFormat="1" x14ac:dyDescent="0.2">
      <c r="A68" s="40"/>
      <c r="B68" s="2"/>
      <c r="C68" s="51"/>
      <c r="D68" s="52"/>
      <c r="E68" s="1"/>
      <c r="F68" s="53"/>
      <c r="G68" s="53"/>
      <c r="H68" s="54"/>
      <c r="I68" s="54"/>
      <c r="J68" s="55"/>
      <c r="L68" s="57"/>
      <c r="M68" s="57"/>
      <c r="N68" s="57"/>
    </row>
    <row r="69" spans="1:14" s="56" customFormat="1" x14ac:dyDescent="0.2">
      <c r="A69" s="40"/>
      <c r="B69" s="2"/>
      <c r="C69" s="51"/>
      <c r="D69" s="52"/>
      <c r="E69" s="1"/>
      <c r="F69" s="53"/>
      <c r="G69" s="53"/>
      <c r="H69" s="54"/>
      <c r="I69" s="54"/>
      <c r="J69" s="55"/>
      <c r="L69" s="57"/>
      <c r="M69" s="57"/>
      <c r="N69" s="57"/>
    </row>
    <row r="70" spans="1:14" s="56" customFormat="1" x14ac:dyDescent="0.2">
      <c r="A70" s="40"/>
      <c r="B70" s="2"/>
      <c r="C70" s="51"/>
      <c r="D70" s="52"/>
      <c r="E70" s="1"/>
      <c r="F70" s="53"/>
      <c r="G70" s="53"/>
      <c r="H70" s="54"/>
      <c r="I70" s="54"/>
      <c r="J70" s="55"/>
      <c r="L70" s="57"/>
      <c r="M70" s="57"/>
      <c r="N70" s="57"/>
    </row>
    <row r="71" spans="1:14" x14ac:dyDescent="0.2">
      <c r="F71" s="60"/>
      <c r="G71" s="60"/>
    </row>
    <row r="73" spans="1:14" ht="15" x14ac:dyDescent="0.25">
      <c r="D73"/>
    </row>
    <row r="74" spans="1:14" ht="15.75" x14ac:dyDescent="0.25">
      <c r="D74" s="62" t="s">
        <v>190</v>
      </c>
    </row>
    <row r="75" spans="1:14" ht="15.75" x14ac:dyDescent="0.25">
      <c r="D75" s="63" t="s">
        <v>191</v>
      </c>
    </row>
  </sheetData>
  <mergeCells count="1">
    <mergeCell ref="B4:E4"/>
  </mergeCells>
  <conditionalFormatting sqref="B67:B1048576 B1:B4">
    <cfRule type="duplicateValues" dxfId="0" priority="1"/>
  </conditionalFormatting>
  <dataValidations count="1">
    <dataValidation type="date" allowBlank="1" showInputMessage="1" showErrorMessage="1" sqref="H6:H64" xr:uid="{1A1074BB-8CDA-4677-820A-3C35DDB7C9AF}">
      <formula1>44927</formula1>
      <formula2>45291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PAGADAS DICIEMBRE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2024-01-08T18:57:18Z</dcterms:created>
  <dcterms:modified xsi:type="dcterms:W3CDTF">2024-01-08T19:06:22Z</dcterms:modified>
</cp:coreProperties>
</file>