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-2023\"/>
    </mc:Choice>
  </mc:AlternateContent>
  <xr:revisionPtr revIDLastSave="0" documentId="13_ncr:1_{63CFC9E6-F1FB-4376-A209-0937007DF052}" xr6:coauthVersionLast="47" xr6:coauthVersionMax="47" xr10:uidLastSave="{00000000-0000-0000-0000-000000000000}"/>
  <bookViews>
    <workbookView xWindow="-120" yWindow="-120" windowWidth="21840" windowHeight="13140" xr2:uid="{1CA13F1C-0A60-4C49-8558-DC536936656F}"/>
  </bookViews>
  <sheets>
    <sheet name="RELACION DE F.P.NOVIEMBRE 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7" i="1" l="1"/>
  <c r="G56" i="1"/>
  <c r="F56" i="1"/>
</calcChain>
</file>

<file path=xl/sharedStrings.xml><?xml version="1.0" encoding="utf-8"?>
<sst xmlns="http://schemas.openxmlformats.org/spreadsheetml/2006/main" count="246" uniqueCount="122">
  <si>
    <t>RELACION DE FACTURAS PAGADAS AL 30 DE NOVIEMBRE 2023</t>
  </si>
  <si>
    <t xml:space="preserve"> </t>
  </si>
  <si>
    <t>NO. DE FACTURA O COMPROBANTE</t>
  </si>
  <si>
    <t>FECHA DE FACTURA</t>
  </si>
  <si>
    <t xml:space="preserve">SUPLIDOR </t>
  </si>
  <si>
    <t xml:space="preserve">CONCEPTO </t>
  </si>
  <si>
    <t xml:space="preserve">MONTO FACTURADO </t>
  </si>
  <si>
    <t xml:space="preserve">MONTO PAGADO </t>
  </si>
  <si>
    <t>FECHA DE FIN DE FACTURA.</t>
  </si>
  <si>
    <t>MONTO PENDIENTE</t>
  </si>
  <si>
    <t xml:space="preserve">ESTADO </t>
  </si>
  <si>
    <t>B1500000940</t>
  </si>
  <si>
    <t>25/102023</t>
  </si>
  <si>
    <t>INDUSTRIA AGENOR, SRL</t>
  </si>
  <si>
    <t>PAGO  FACTURA  NO. B1500000940, COMPRA DE AGUA PARA LOS HABITANTES DE LA LAGUNA ELIAS PIÑA, CON MOTIVO DE PREVENCION DEL COLERA EN LA ZONA FROTERIZA, VER ANEXO.</t>
  </si>
  <si>
    <t>N/A</t>
  </si>
  <si>
    <t xml:space="preserve">COMPLETO </t>
  </si>
  <si>
    <t>EDESUR</t>
  </si>
  <si>
    <t xml:space="preserve">PAGO SERVICIO ENERGETICO ALMACEN DE MEDICAMENTOS </t>
  </si>
  <si>
    <t>PAGO SERVICIO ENERGETICO UNAP MIRADOR NORTE.</t>
  </si>
  <si>
    <t>PAGO SERVICIO ENERGETICO UNAP LOS CARTONES.</t>
  </si>
  <si>
    <t>PAGO SERVICIO ENERGETICO UNAP VILLA OCOA.</t>
  </si>
  <si>
    <t>PAGO SERVICIO ENERGETICO UNAP LA CUCHILLA</t>
  </si>
  <si>
    <t>PAGO SERVICIO ENERGETICO UNAP LAS YAYAS VIAJAMA.</t>
  </si>
  <si>
    <t>PAGO SERVICIO ENERGETICO UNAP EL JOVITO.</t>
  </si>
  <si>
    <t>PAGO SERVICIO ENERGETICO APARTAMENTO DE MEDICO BANICA</t>
  </si>
  <si>
    <t>PAGO SERVICIO ENERGETICO GERENCIA DE AREA II SAN JUAN.</t>
  </si>
  <si>
    <t>PAGO SERVICIO ENERGETICO UNAP VILLA LIBERACION.</t>
  </si>
  <si>
    <t>B1500001580</t>
  </si>
  <si>
    <t>23/10/2023</t>
  </si>
  <si>
    <t>ACTUALIDADES VD SRL</t>
  </si>
  <si>
    <t>PAGO FACTURA NO. B1500001580, DE ELECTRODOMESTICOS PARA USO EN LAS UNIDADES DE ATENCION PRIMARIA DEL SERVICIO RGIONAL DE SALUD EL VALLE.</t>
  </si>
  <si>
    <t>B1500000224</t>
  </si>
  <si>
    <t>13/10/2023</t>
  </si>
  <si>
    <t>FARMACIA HUGO MERCEDES SRL</t>
  </si>
  <si>
    <t>PAGO FACTURA NO. B1500000224, PAGO MEDICAMENTOS PARA DIFERENTES PACIENTES DESDE DICIEMBRE 2022 HASTA SEPTIEMBRE 2023.</t>
  </si>
  <si>
    <t>B150001756</t>
  </si>
  <si>
    <t>EMPRESAS MILANESE SRL</t>
  </si>
  <si>
    <t>PAGO FACTURA B1500010756 AGUA PARA CONSUMO EN LA GERENCIA DE AREAII CENTRO DE DIAGNOSTICO SAN JUAN, ALMACEN DE MEDICAMENTOS, Y OFICINA  REGIONAL DE SALUD EL VALLE DURANTE EL MES DE OCTUBRE 2023.</t>
  </si>
  <si>
    <t>B1500000429</t>
  </si>
  <si>
    <t>ABM PETROLEUM CARIBBEAN GROUP SRL.</t>
  </si>
  <si>
    <t>PAGO FACTURA NO. B1500000429, COMPRA DE GAS PARA USO EN LA UNAP DE LA  GERENCIA DE AREA III ELIAS PIÑA DURANTE LOS MESES DE JUNIO Y JULIO 2023.</t>
  </si>
  <si>
    <t>B1500000332</t>
  </si>
  <si>
    <t>25/09/2023</t>
  </si>
  <si>
    <t>ROSSY ELECTRO FACIL SRL</t>
  </si>
  <si>
    <t>PAGO FACTURA NO. B1500000332, COMPRA DE AIRE ACONDICIONADO PARA USO EN EL AREA TECNICA DEL SERVICIO REGIONAL DE SALUD EL VALLE.</t>
  </si>
  <si>
    <t>E450000000220.</t>
  </si>
  <si>
    <t xml:space="preserve">ALTICE DOMINICNA </t>
  </si>
  <si>
    <t>PAGO  FACTURA NO. E450000000220, SERVICIO DE INTERNET Y CORREO PARA USO EN LAS DIFERENTES UNIDADES DEL SERVICIO REGIONAL DE SALUD EL VALLE.</t>
  </si>
  <si>
    <t>E450000000351.</t>
  </si>
  <si>
    <t>PAGO  FACTURA NO. E450000000351, SERVICIO DE INTERNET Y CORREO PARA USO EN LAS DIFERENTES UNIDADES DEL SERVICIO REGIONAL DE SALUD EL VALLE.</t>
  </si>
  <si>
    <t>COLECTOR DE IMPUESTOS INTERNOS</t>
  </si>
  <si>
    <t>COLECTOR DE IMPUESTOS INTERNOS CORRESPONDIENTE AL MES DE AGOSTO 2023</t>
  </si>
  <si>
    <t>COLECTOR DE IMPUESTOS INTERNOS CORRESPONDIENTE AL MES DE SEPTIEMBRE 2023</t>
  </si>
  <si>
    <t>COLECTOR DE IMPUESTOS INTERNOS CORRESPONDIENTE AL MES DE OCTUBRE 2023</t>
  </si>
  <si>
    <t>B1500001392</t>
  </si>
  <si>
    <t>31/10/2023</t>
  </si>
  <si>
    <t>OPERADORA NACIONAL DE ENVASADORAS DE GAS SRL</t>
  </si>
  <si>
    <t>PAGO FACTUR NO. B1500001392, COMPRA DE GAS PARA USO EN LAS UNIDADES DE LA GERENCIA DE AREA II SAN JUAN.</t>
  </si>
  <si>
    <t>B1500000384,400,399,Y 430</t>
  </si>
  <si>
    <t>30/06/2023-31/07/2023-31/08/2023-02/11/2023</t>
  </si>
  <si>
    <t>PAGO FACTURAS NO.B1500000384,400,399,430, COMPRA DE COMBUSTIBLE PARA USO EN LOS VEHICULOS DE LA GERENCIA DE AREA III ELIAS PIÑA, DURANTE LOS MESES JUNIO A SEPTIEMBRE 2023.</t>
  </si>
  <si>
    <t>B1500000312</t>
  </si>
  <si>
    <t>14/06/2023</t>
  </si>
  <si>
    <t>VILLA STILOS, SRL</t>
  </si>
  <si>
    <t>PAGO FACTURA NO. B1500000312, PARA PERSONAL DEL SNS QUE ESTABA EN  JORNADA ODONTOLOGICA EN LA PLAZA FRANCISCO ALBERTO CAMAAÑO DEÑO SAN JUAN. VER ANEXO.</t>
  </si>
  <si>
    <t>B1500001599,1600,1602</t>
  </si>
  <si>
    <t>17/10/2023-19/10/2023-20/10/2023</t>
  </si>
  <si>
    <t>COMPLEJO GALLERY SRL</t>
  </si>
  <si>
    <t>PAGO FACTURAS NO. B1500001599,1600 Y 1602 COMPRA DE ALMUERZO Y REFRIGERIO PARA DIVERSAS ACTIVIDADES DEL SERVIVIO REGIONAL DE SALUD EL VALLE.</t>
  </si>
  <si>
    <t>B1500001601</t>
  </si>
  <si>
    <t>19/10/2023</t>
  </si>
  <si>
    <t>PAGO FACTURA NO. B1500001601,ALQUILER  DE SALON PARA ACTIVIDAD SOCIALIZACION DE LOS RSULTADOS DEL PROGRAMA DE DESEMPEÑO DEL SNS, VER ANEXO.</t>
  </si>
  <si>
    <t>B1500000575</t>
  </si>
  <si>
    <t>SOLUCIONES DE OFICINA DIAZ SRL</t>
  </si>
  <si>
    <t>PAGO FACTURA NO. B1500000575, COMPRA DE MATERIALES GASTABLE DE OFICNA PARA USO EN LOS CNETROS DE DIAGNOSTICOS, GERENCIA DE AREA, ALMACEN DE MEDICAMENTOS Y OFICNA DEL SERVICIO REGIONAL DE SALUD EL VALLE.</t>
  </si>
  <si>
    <t>B1500001096</t>
  </si>
  <si>
    <t>IDEMESA SRL</t>
  </si>
  <si>
    <t>PAGO FACTURA NO.B1500001096,COMPRA DE MEDICAMENTOS PARA USO EN PRIMER NIVEL.</t>
  </si>
  <si>
    <t>B1500000634</t>
  </si>
  <si>
    <t>SOLDIER LECTRONIC SEGURITY SES,SRL</t>
  </si>
  <si>
    <t>PAGO FACTURA NO. B150000634, COMPRA DE ELECTRODOMESTICOS PARA USO EN LOS CPN  DEL SERVICIO REGIONAL DE SALUD EL VALLE.</t>
  </si>
  <si>
    <t>B1500000016</t>
  </si>
  <si>
    <t>14/11/2023</t>
  </si>
  <si>
    <t>MIGUEL ARTURO MORETA MARTINEZ(TALLERES MIKY)</t>
  </si>
  <si>
    <t>PAGO FACTURA NO. B1500000016, REPARACION DE TRANSMISION DE CAMIONETA HILUX GRIS PEL05513.</t>
  </si>
  <si>
    <t>ANGEL BOLIVAR FILPO</t>
  </si>
  <si>
    <t>PAGO DE ALQUILER CORRESPONDIENTE AL MES DE NOVIEMBRE 2023, A UNAP EL HIGUERITO AZUA.</t>
  </si>
  <si>
    <t>ESTANISLAO DURAN FAMILIA</t>
  </si>
  <si>
    <t>PAGO ALQUILER CORRESPONDIENTE AL MES DE NOVIEMBRE 2023, UNAP VILLA OCOA AZUA</t>
  </si>
  <si>
    <t>JUAN FRANCISCO LSCHSPELLE</t>
  </si>
  <si>
    <t>PAGO ALQUILER CORRESPONDIENTE AL MES DE NOVIEMBRE 2023, GERENCIA DE AREA II SAN JUAN.</t>
  </si>
  <si>
    <t>LIN DE JESUS PARRA MARTE</t>
  </si>
  <si>
    <t>PAGO  ALQUILER CORRESPONDIENTE A NOVIEMBRE 2023, UNAP SANTA ANA AZUA.</t>
  </si>
  <si>
    <t>CODETEL</t>
  </si>
  <si>
    <t>PAGO SERVICIO TELEFONICO CORRESPONDIENTE AL MESES DE SEPTIEMBRE Y OCTUBRE 2023, OFICINA REGIONAL, CENTRO DIAGNOSTICO LAS MATAS Y CENTRAL TELEFONICA.</t>
  </si>
  <si>
    <t>PAGO SERVICIO TELEFONICO CORRESPONDIENTE AL MESES DE SEPTIEMBRE Y OCTUBRE 2023, CENTRO DE DIAGNOSTICO SAN JUAN.</t>
  </si>
  <si>
    <t>PAGO SERVICIO TELEFONICO CORRESPONDIENTE AL MESES DE SEPTIEMBRE Y  OCTUBRE 2023, ALMACEN DE MEDICAMENTOS Y GERENCIA DE AREA II</t>
  </si>
  <si>
    <t>PAGO SERVICIO TELEFONICO CORRESPONDIENTE AL MESES DE SEPTIEMBRE Y OCTUBRE 2023, GERENCIA DE AREA I AZUA.</t>
  </si>
  <si>
    <t>PAGO SERVICIO DE INTERNET CORRESPONDIENTE AL MESES DE SEPTIEMBRE Y OCTUBRE 2023CPN EL CARCADO.( ROUTER INALMBRICO)</t>
  </si>
  <si>
    <t>PAGO SERVICIO DE INTERNET CORRESPONDIENTE AL AL MESES DE SEPTIEMBRE Y  OCTUBRE 2023 CPN EL CARCADO.( ROUTER INALMBRICO, ANALISTA DE CALIDAD).DEL SRS EL VALLE</t>
  </si>
  <si>
    <t>PAGO SERVICIO DE INTERNET VARIAS UNIDADES DE ATENCION PRIMARIA, MESES SEPTIEMBRE Y  OCTUBRE 2023</t>
  </si>
  <si>
    <t>PAGO SERVICIO TELEFONICO CENTRO DE DIAGNOSTICO  AZUA.MESES  DE SEPTIEMBRE Y OCTUBRE 2023.</t>
  </si>
  <si>
    <t>PAGO SERVICIO TELEFONICO GERENCIA DE AREA ELIAS PIÑA MESES DE SEPTIEMBRE Y OCTUBRE 2023.</t>
  </si>
  <si>
    <t>PAGO SERVICIO DE FLOTA OFICINA REGIONAL CORRESPONDITE A SEPTIEMBRE Y OCTUBRE 2023.</t>
  </si>
  <si>
    <t>PAGO SERVICIO INTERNET FIBRA OPTICA Y SEGURIDAD, SEPTIEMBRE Y OCTUBRE 2023</t>
  </si>
  <si>
    <t>B1500000091</t>
  </si>
  <si>
    <t>BALAXI HEALTH CARE DOMINICANA, SRL.</t>
  </si>
  <si>
    <t>PAGO FACTURA NO. B1500000091, COMPRA DE MEDICAMENTOS PARA USO EN LOS CPN DEL SRS EL VALLE.</t>
  </si>
  <si>
    <t>B1500002152</t>
  </si>
  <si>
    <t>SYNTES, SRL</t>
  </si>
  <si>
    <t>PAGO FACTURA NO.B1500002152, REPARACION Y MANTENIMIENTO DE IMPRESORA CCDX AZUA SOPORTE TECNICO.</t>
  </si>
  <si>
    <t>B1500005216 Y B1500005191</t>
  </si>
  <si>
    <t>17/10/2023-13/11/2023</t>
  </si>
  <si>
    <t>LIRIANO NUEZ COMERCIAL SRL</t>
  </si>
  <si>
    <t>PAGO FACTURAS NO. B1500005216 Y B1500005191, COMPRA DE MADICAMENTOS PARA USO EN LOS CPN DEL SRS EL VALLE Y CENTROS DE DIAGNOSTICOS DEL SERVICIO REGIONAL.</t>
  </si>
  <si>
    <t>B1500000106,105,102,103,101</t>
  </si>
  <si>
    <t>12/09/2023-29/09/2023-02/10/2023-18/10/2023-15/11/2023</t>
  </si>
  <si>
    <t xml:space="preserve">LABORATORIO DENTAL PLONIA Y UREÑA </t>
  </si>
  <si>
    <t>PAGO FACTURAS NO.B1500000106,0105,0102,0103, Y 0101, COMPRA DE INSUMOS DE ODONTOLOGIA PARA USO EN JORNADA DENTAL RESTABLECIENDO SONRRISASS.</t>
  </si>
  <si>
    <t>Licda. Estervina Calderon</t>
  </si>
  <si>
    <t>Encargada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</si>
</sst>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dd/mm/yyyy;@"/>
    <numFmt numFmtId="165" formatCode="_-* #,##0.00_-;\-* #,##0.00_-;_-* &quot;-&quot;??_-;_-@_-"/>
    <numFmt numFmtId="166" formatCode="dd\.mm\.yyyy;@"/>
    <numFmt numFmtId="167" formatCode="_-* #,##0.00\ _P_t_s_-;\-* #,##0.00\ _P_t_s_-;_-* &quot;-&quot;??\ _P_t_s_-;_-@_-"/>
    <numFmt numFmtId="168" formatCode="dd/mm/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7" fontId="5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60">
    <xf numFmtId="0" fontId="0" fillId="0" borderId="0" xfId="0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43" fontId="2" fillId="2" borderId="0" xfId="1" applyFont="1" applyFill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43" fontId="2" fillId="0" borderId="0" xfId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43" fontId="2" fillId="0" borderId="0" xfId="1" applyFont="1" applyFill="1" applyAlignment="1">
      <alignment horizontal="center" wrapText="1"/>
    </xf>
    <xf numFmtId="14" fontId="3" fillId="3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164" fontId="4" fillId="3" borderId="1" xfId="0" applyNumberFormat="1" applyFont="1" applyFill="1" applyBorder="1" applyAlignment="1">
      <alignment horizontal="center" wrapText="1"/>
    </xf>
    <xf numFmtId="43" fontId="4" fillId="3" borderId="1" xfId="1" applyFont="1" applyFill="1" applyBorder="1" applyAlignment="1">
      <alignment horizontal="center" wrapText="1"/>
    </xf>
    <xf numFmtId="166" fontId="4" fillId="3" borderId="1" xfId="2" applyNumberFormat="1" applyFont="1" applyFill="1" applyBorder="1" applyAlignment="1">
      <alignment horizontal="center" wrapText="1"/>
    </xf>
    <xf numFmtId="4" fontId="4" fillId="3" borderId="1" xfId="2" applyNumberFormat="1" applyFont="1" applyFill="1" applyBorder="1" applyAlignment="1">
      <alignment horizontal="center" wrapText="1"/>
    </xf>
    <xf numFmtId="1" fontId="3" fillId="0" borderId="1" xfId="0" applyNumberFormat="1" applyFont="1" applyBorder="1" applyAlignment="1">
      <alignment horizontal="center" wrapText="1"/>
    </xf>
    <xf numFmtId="0" fontId="6" fillId="0" borderId="1" xfId="3" applyFont="1" applyBorder="1" applyAlignment="1" applyProtection="1">
      <alignment horizontal="left" vertical="center" wrapText="1"/>
      <protection locked="0"/>
    </xf>
    <xf numFmtId="167" fontId="6" fillId="0" borderId="1" xfId="4" applyFont="1" applyFill="1" applyBorder="1" applyAlignment="1" applyProtection="1">
      <alignment horizontal="left" vertical="center" wrapText="1"/>
      <protection locked="0"/>
    </xf>
    <xf numFmtId="4" fontId="6" fillId="0" borderId="1" xfId="5" applyNumberFormat="1" applyFont="1" applyFill="1" applyBorder="1" applyAlignment="1" applyProtection="1">
      <alignment horizontal="right" vertical="center" wrapText="1"/>
      <protection locked="0"/>
    </xf>
    <xf numFmtId="14" fontId="6" fillId="0" borderId="1" xfId="3" applyNumberFormat="1" applyFont="1" applyBorder="1" applyAlignment="1" applyProtection="1">
      <alignment horizontal="center" vertical="center" wrapText="1"/>
      <protection locked="0"/>
    </xf>
    <xf numFmtId="166" fontId="4" fillId="0" borderId="1" xfId="2" applyNumberFormat="1" applyFont="1" applyFill="1" applyBorder="1" applyAlignment="1">
      <alignment horizontal="center" wrapText="1"/>
    </xf>
    <xf numFmtId="4" fontId="4" fillId="0" borderId="1" xfId="2" applyNumberFormat="1" applyFont="1" applyFill="1" applyBorder="1" applyAlignment="1">
      <alignment horizontal="center" wrapText="1"/>
    </xf>
    <xf numFmtId="164" fontId="4" fillId="0" borderId="1" xfId="0" applyNumberFormat="1" applyFont="1" applyBorder="1" applyAlignment="1">
      <alignment horizontal="left" wrapText="1"/>
    </xf>
    <xf numFmtId="1" fontId="6" fillId="0" borderId="1" xfId="0" applyNumberFormat="1" applyFont="1" applyBorder="1" applyAlignment="1" applyProtection="1">
      <alignment vertical="center" wrapText="1"/>
      <protection locked="0"/>
    </xf>
    <xf numFmtId="1" fontId="6" fillId="0" borderId="1" xfId="0" applyNumberFormat="1" applyFont="1" applyBorder="1" applyAlignment="1" applyProtection="1">
      <alignment horizontal="left" vertical="center" wrapText="1"/>
      <protection locked="0"/>
    </xf>
    <xf numFmtId="4" fontId="6" fillId="0" borderId="1" xfId="4" applyNumberFormat="1" applyFont="1" applyFill="1" applyBorder="1" applyAlignment="1">
      <alignment horizontal="right" vertical="center"/>
    </xf>
    <xf numFmtId="14" fontId="3" fillId="0" borderId="1" xfId="0" applyNumberFormat="1" applyFont="1" applyBorder="1" applyAlignment="1">
      <alignment horizontal="center"/>
    </xf>
    <xf numFmtId="43" fontId="3" fillId="0" borderId="1" xfId="0" applyNumberFormat="1" applyFont="1" applyBorder="1"/>
    <xf numFmtId="0" fontId="3" fillId="2" borderId="0" xfId="0" applyFont="1" applyFill="1"/>
    <xf numFmtId="0" fontId="6" fillId="0" borderId="1" xfId="0" applyFont="1" applyBorder="1" applyAlignment="1" applyProtection="1">
      <alignment vertical="center" wrapText="1"/>
      <protection locked="0"/>
    </xf>
    <xf numFmtId="14" fontId="6" fillId="0" borderId="1" xfId="3" applyNumberFormat="1" applyFont="1" applyBorder="1" applyAlignment="1" applyProtection="1">
      <alignment horizontal="left" vertical="center" wrapText="1"/>
      <protection locked="0"/>
    </xf>
    <xf numFmtId="164" fontId="8" fillId="0" borderId="1" xfId="0" applyNumberFormat="1" applyFont="1" applyBorder="1" applyAlignment="1">
      <alignment horizontal="left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>
      <alignment horizontal="left"/>
    </xf>
    <xf numFmtId="168" fontId="3" fillId="0" borderId="1" xfId="0" applyNumberFormat="1" applyFont="1" applyBorder="1" applyAlignment="1">
      <alignment horizontal="left"/>
    </xf>
    <xf numFmtId="0" fontId="3" fillId="0" borderId="0" xfId="0" applyFont="1" applyAlignment="1">
      <alignment horizontal="center"/>
    </xf>
    <xf numFmtId="168" fontId="3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wrapText="1"/>
    </xf>
    <xf numFmtId="43" fontId="2" fillId="0" borderId="2" xfId="1" applyFont="1" applyFill="1" applyBorder="1" applyAlignment="1">
      <alignment horizontal="center"/>
    </xf>
    <xf numFmtId="14" fontId="3" fillId="0" borderId="2" xfId="0" applyNumberFormat="1" applyFont="1" applyBorder="1"/>
    <xf numFmtId="43" fontId="3" fillId="0" borderId="2" xfId="0" applyNumberFormat="1" applyFont="1" applyBorder="1"/>
    <xf numFmtId="0" fontId="3" fillId="0" borderId="0" xfId="0" applyFont="1"/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wrapText="1"/>
    </xf>
    <xf numFmtId="43" fontId="3" fillId="0" borderId="2" xfId="1" applyFont="1" applyFill="1" applyBorder="1" applyAlignment="1">
      <alignment horizontal="center"/>
    </xf>
    <xf numFmtId="168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43" fontId="2" fillId="0" borderId="0" xfId="1" applyFont="1" applyFill="1" applyBorder="1"/>
    <xf numFmtId="14" fontId="3" fillId="0" borderId="0" xfId="0" applyNumberFormat="1" applyFont="1"/>
    <xf numFmtId="43" fontId="3" fillId="0" borderId="0" xfId="0" applyNumberFormat="1" applyFont="1"/>
    <xf numFmtId="0" fontId="2" fillId="0" borderId="0" xfId="0" applyFont="1"/>
    <xf numFmtId="43" fontId="2" fillId="0" borderId="0" xfId="0" applyNumberFormat="1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wrapText="1"/>
    </xf>
    <xf numFmtId="43" fontId="3" fillId="0" borderId="0" xfId="1" applyFont="1" applyFill="1" applyBorder="1" applyAlignment="1">
      <alignment horizontal="center"/>
    </xf>
    <xf numFmtId="43" fontId="3" fillId="0" borderId="0" xfId="1" applyFont="1" applyFill="1" applyAlignment="1">
      <alignment horizontal="center"/>
    </xf>
    <xf numFmtId="0" fontId="9" fillId="0" borderId="2" xfId="0" applyFont="1" applyBorder="1" applyAlignment="1">
      <alignment horizontal="center" wrapText="1"/>
    </xf>
    <xf numFmtId="0" fontId="9" fillId="0" borderId="0" xfId="0" applyFont="1" applyAlignment="1">
      <alignment horizontal="center" wrapText="1"/>
    </xf>
  </cellXfs>
  <cellStyles count="6">
    <cellStyle name="Comma 2" xfId="5" xr:uid="{73806104-C274-4ECC-B0D4-3FDB9617DDB2}"/>
    <cellStyle name="Millares" xfId="1" builtinId="3"/>
    <cellStyle name="Millares 2" xfId="2" xr:uid="{A47D0CE0-1F05-4225-B83C-F927F51CC7D1}"/>
    <cellStyle name="Millares 4" xfId="4" xr:uid="{65E2587C-418B-4FB8-A307-5F2A7270CA02}"/>
    <cellStyle name="Normal" xfId="0" builtinId="0"/>
    <cellStyle name="Normal 3" xfId="3" xr:uid="{DA4E0ACC-C3A5-4F5B-9DB3-7F614691F122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419101</xdr:colOff>
      <xdr:row>0</xdr:row>
      <xdr:rowOff>133853</xdr:rowOff>
    </xdr:from>
    <xdr:to>
      <xdr:col>1</xdr:col>
      <xdr:colOff>1133475</xdr:colOff>
      <xdr:row>3</xdr:row>
      <xdr:rowOff>4011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3A9265-ACE0-4E02-B59F-5823B9E169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1" y="133853"/>
          <a:ext cx="1352549" cy="3845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DEC0C-FF62-4946-885F-969C2F87FE3F}">
  <dimension ref="A2:N66"/>
  <sheetViews>
    <sheetView tabSelected="1" workbookViewId="0">
      <selection activeCell="B12" sqref="B12"/>
    </sheetView>
  </sheetViews>
  <sheetFormatPr baseColWidth="10" defaultRowHeight="12.75" outlineLevelRow="2" x14ac:dyDescent="0.2"/>
  <cols>
    <col min="1" max="1" width="9.5703125" style="36" customWidth="1"/>
    <col min="2" max="2" width="23" style="36" customWidth="1"/>
    <col min="3" max="3" width="19.85546875" style="37" customWidth="1"/>
    <col min="4" max="4" width="45.5703125" style="54" customWidth="1"/>
    <col min="5" max="5" width="38.28515625" style="55" customWidth="1"/>
    <col min="6" max="7" width="16.85546875" style="57" bestFit="1" customWidth="1"/>
    <col min="8" max="9" width="15.5703125" style="43" customWidth="1"/>
    <col min="10" max="10" width="14.5703125" style="43" bestFit="1" customWidth="1"/>
    <col min="11" max="11" width="11.5703125" style="43" bestFit="1" customWidth="1"/>
    <col min="12" max="12" width="18.5703125" style="43" bestFit="1" customWidth="1"/>
    <col min="13" max="13" width="16.85546875" style="43" bestFit="1" customWidth="1"/>
    <col min="14" max="14" width="18.5703125" style="43" bestFit="1" customWidth="1"/>
    <col min="15" max="16384" width="11.42578125" style="43"/>
  </cols>
  <sheetData>
    <row r="2" spans="1:10" s="1" customFormat="1" x14ac:dyDescent="0.2">
      <c r="B2" s="2"/>
      <c r="C2" s="3"/>
      <c r="D2" s="4"/>
      <c r="E2" s="5"/>
      <c r="F2" s="6"/>
      <c r="G2" s="6"/>
    </row>
    <row r="3" spans="1:10" s="1" customFormat="1" x14ac:dyDescent="0.2">
      <c r="B3" s="2"/>
      <c r="C3" s="3"/>
      <c r="D3" s="4"/>
      <c r="E3" s="5"/>
      <c r="F3" s="6"/>
      <c r="G3" s="6"/>
    </row>
    <row r="4" spans="1:10" s="1" customFormat="1" x14ac:dyDescent="0.2">
      <c r="B4" s="7" t="s">
        <v>0</v>
      </c>
      <c r="C4" s="7"/>
      <c r="D4" s="7"/>
      <c r="E4" s="8"/>
      <c r="F4" s="9"/>
      <c r="G4" s="9"/>
    </row>
    <row r="5" spans="1:10" s="1" customFormat="1" ht="25.5" x14ac:dyDescent="0.2">
      <c r="A5" s="10" t="s">
        <v>1</v>
      </c>
      <c r="B5" s="11" t="s">
        <v>2</v>
      </c>
      <c r="C5" s="12" t="s">
        <v>3</v>
      </c>
      <c r="D5" s="13" t="s">
        <v>4</v>
      </c>
      <c r="E5" s="11" t="s">
        <v>5</v>
      </c>
      <c r="F5" s="13" t="s">
        <v>6</v>
      </c>
      <c r="G5" s="13" t="s">
        <v>7</v>
      </c>
      <c r="H5" s="14" t="s">
        <v>8</v>
      </c>
      <c r="I5" s="14" t="s">
        <v>9</v>
      </c>
      <c r="J5" s="15" t="s">
        <v>10</v>
      </c>
    </row>
    <row r="6" spans="1:10" s="1" customFormat="1" ht="105" x14ac:dyDescent="0.2">
      <c r="A6" s="16">
        <v>1</v>
      </c>
      <c r="B6" s="17" t="s">
        <v>11</v>
      </c>
      <c r="C6" s="17" t="s">
        <v>12</v>
      </c>
      <c r="D6" s="17" t="s">
        <v>13</v>
      </c>
      <c r="E6" s="18" t="s">
        <v>14</v>
      </c>
      <c r="F6" s="19">
        <v>9925</v>
      </c>
      <c r="G6" s="19">
        <v>9428.75</v>
      </c>
      <c r="H6" s="20">
        <v>45232</v>
      </c>
      <c r="I6" s="21" t="s">
        <v>15</v>
      </c>
      <c r="J6" s="22" t="s">
        <v>16</v>
      </c>
    </row>
    <row r="7" spans="1:10" s="1" customFormat="1" ht="30" x14ac:dyDescent="0.2">
      <c r="A7" s="16">
        <v>2</v>
      </c>
      <c r="B7" s="17"/>
      <c r="C7" s="23"/>
      <c r="D7" s="17" t="s">
        <v>17</v>
      </c>
      <c r="E7" s="18" t="s">
        <v>18</v>
      </c>
      <c r="F7" s="19">
        <v>38456.11</v>
      </c>
      <c r="G7" s="19">
        <v>38456.11</v>
      </c>
      <c r="H7" s="20">
        <v>45231</v>
      </c>
      <c r="I7" s="21" t="s">
        <v>15</v>
      </c>
      <c r="J7" s="22" t="s">
        <v>16</v>
      </c>
    </row>
    <row r="8" spans="1:10" s="1" customFormat="1" ht="30" x14ac:dyDescent="0.2">
      <c r="A8" s="16">
        <v>3</v>
      </c>
      <c r="B8" s="17"/>
      <c r="C8" s="23"/>
      <c r="D8" s="17" t="s">
        <v>17</v>
      </c>
      <c r="E8" s="18" t="s">
        <v>19</v>
      </c>
      <c r="F8" s="19">
        <v>1215.08</v>
      </c>
      <c r="G8" s="19">
        <v>1215.08</v>
      </c>
      <c r="H8" s="20">
        <v>45232</v>
      </c>
      <c r="I8" s="21" t="s">
        <v>15</v>
      </c>
      <c r="J8" s="22" t="s">
        <v>16</v>
      </c>
    </row>
    <row r="9" spans="1:10" s="1" customFormat="1" ht="30" x14ac:dyDescent="0.2">
      <c r="A9" s="16">
        <v>4</v>
      </c>
      <c r="B9" s="17"/>
      <c r="C9" s="23"/>
      <c r="D9" s="17" t="s">
        <v>17</v>
      </c>
      <c r="E9" s="18" t="s">
        <v>20</v>
      </c>
      <c r="F9" s="19">
        <v>435.35</v>
      </c>
      <c r="G9" s="19">
        <v>435.35</v>
      </c>
      <c r="H9" s="20">
        <v>45232</v>
      </c>
      <c r="I9" s="21" t="s">
        <v>15</v>
      </c>
      <c r="J9" s="22" t="s">
        <v>16</v>
      </c>
    </row>
    <row r="10" spans="1:10" s="1" customFormat="1" ht="30" x14ac:dyDescent="0.2">
      <c r="A10" s="16">
        <v>5</v>
      </c>
      <c r="B10" s="17"/>
      <c r="C10" s="23"/>
      <c r="D10" s="17" t="s">
        <v>17</v>
      </c>
      <c r="E10" s="18" t="s">
        <v>21</v>
      </c>
      <c r="F10" s="19">
        <v>586.6</v>
      </c>
      <c r="G10" s="19">
        <v>586.6</v>
      </c>
      <c r="H10" s="20">
        <v>45232</v>
      </c>
      <c r="I10" s="21" t="s">
        <v>15</v>
      </c>
      <c r="J10" s="22" t="s">
        <v>16</v>
      </c>
    </row>
    <row r="11" spans="1:10" s="1" customFormat="1" ht="30" x14ac:dyDescent="0.2">
      <c r="A11" s="16">
        <v>6</v>
      </c>
      <c r="B11" s="17"/>
      <c r="C11" s="23"/>
      <c r="D11" s="17" t="s">
        <v>17</v>
      </c>
      <c r="E11" s="18" t="s">
        <v>22</v>
      </c>
      <c r="F11" s="19">
        <v>1939.89</v>
      </c>
      <c r="G11" s="19">
        <v>1939.89</v>
      </c>
      <c r="H11" s="20">
        <v>45232</v>
      </c>
      <c r="I11" s="21" t="s">
        <v>15</v>
      </c>
      <c r="J11" s="22" t="s">
        <v>16</v>
      </c>
    </row>
    <row r="12" spans="1:10" s="1" customFormat="1" ht="30" x14ac:dyDescent="0.2">
      <c r="A12" s="16">
        <v>7</v>
      </c>
      <c r="B12" s="17"/>
      <c r="C12" s="23"/>
      <c r="D12" s="17" t="s">
        <v>17</v>
      </c>
      <c r="E12" s="18" t="s">
        <v>22</v>
      </c>
      <c r="F12" s="19">
        <v>870.28</v>
      </c>
      <c r="G12" s="19">
        <v>870.28</v>
      </c>
      <c r="H12" s="20">
        <v>45232</v>
      </c>
      <c r="I12" s="21" t="s">
        <v>15</v>
      </c>
      <c r="J12" s="22" t="s">
        <v>16</v>
      </c>
    </row>
    <row r="13" spans="1:10" s="1" customFormat="1" ht="30" x14ac:dyDescent="0.2">
      <c r="A13" s="16">
        <v>8</v>
      </c>
      <c r="B13" s="17"/>
      <c r="C13" s="23"/>
      <c r="D13" s="17" t="s">
        <v>17</v>
      </c>
      <c r="E13" s="18" t="s">
        <v>23</v>
      </c>
      <c r="F13" s="19">
        <v>146.19</v>
      </c>
      <c r="G13" s="19">
        <v>146.19</v>
      </c>
      <c r="H13" s="20">
        <v>45232</v>
      </c>
      <c r="I13" s="21" t="s">
        <v>15</v>
      </c>
      <c r="J13" s="22" t="s">
        <v>16</v>
      </c>
    </row>
    <row r="14" spans="1:10" s="1" customFormat="1" ht="30" x14ac:dyDescent="0.2">
      <c r="A14" s="16">
        <v>9</v>
      </c>
      <c r="B14" s="17"/>
      <c r="C14" s="23"/>
      <c r="D14" s="17" t="s">
        <v>17</v>
      </c>
      <c r="E14" s="18" t="s">
        <v>24</v>
      </c>
      <c r="F14" s="19">
        <v>272</v>
      </c>
      <c r="G14" s="19">
        <v>272</v>
      </c>
      <c r="H14" s="20">
        <v>45232</v>
      </c>
      <c r="I14" s="21" t="s">
        <v>15</v>
      </c>
      <c r="J14" s="22" t="s">
        <v>16</v>
      </c>
    </row>
    <row r="15" spans="1:10" s="1" customFormat="1" ht="45" x14ac:dyDescent="0.2">
      <c r="A15" s="16">
        <v>10</v>
      </c>
      <c r="B15" s="17"/>
      <c r="C15" s="23"/>
      <c r="D15" s="17" t="s">
        <v>17</v>
      </c>
      <c r="E15" s="18" t="s">
        <v>25</v>
      </c>
      <c r="F15" s="19">
        <v>353.08</v>
      </c>
      <c r="G15" s="19">
        <v>353.08</v>
      </c>
      <c r="H15" s="20">
        <v>45232</v>
      </c>
      <c r="I15" s="21" t="s">
        <v>15</v>
      </c>
      <c r="J15" s="22" t="s">
        <v>16</v>
      </c>
    </row>
    <row r="16" spans="1:10" s="1" customFormat="1" ht="30" x14ac:dyDescent="0.2">
      <c r="A16" s="16">
        <v>11</v>
      </c>
      <c r="B16" s="17"/>
      <c r="C16" s="23"/>
      <c r="D16" s="17" t="s">
        <v>17</v>
      </c>
      <c r="E16" s="18" t="s">
        <v>26</v>
      </c>
      <c r="F16" s="19">
        <v>13102.34</v>
      </c>
      <c r="G16" s="19">
        <v>13102.34</v>
      </c>
      <c r="H16" s="20">
        <v>45232</v>
      </c>
      <c r="I16" s="21" t="s">
        <v>15</v>
      </c>
      <c r="J16" s="22" t="s">
        <v>16</v>
      </c>
    </row>
    <row r="17" spans="1:10" s="1" customFormat="1" ht="30" x14ac:dyDescent="0.2">
      <c r="A17" s="16">
        <v>12</v>
      </c>
      <c r="B17" s="17"/>
      <c r="C17" s="23"/>
      <c r="D17" s="17" t="s">
        <v>17</v>
      </c>
      <c r="E17" s="18" t="s">
        <v>27</v>
      </c>
      <c r="F17" s="19">
        <v>11019.04</v>
      </c>
      <c r="G17" s="19">
        <v>11019.04</v>
      </c>
      <c r="H17" s="20">
        <v>45232</v>
      </c>
      <c r="I17" s="21" t="s">
        <v>15</v>
      </c>
      <c r="J17" s="22" t="s">
        <v>16</v>
      </c>
    </row>
    <row r="18" spans="1:10" s="29" customFormat="1" ht="105" outlineLevel="2" x14ac:dyDescent="0.2">
      <c r="A18" s="16">
        <v>13</v>
      </c>
      <c r="B18" s="24" t="s">
        <v>28</v>
      </c>
      <c r="C18" s="25" t="s">
        <v>29</v>
      </c>
      <c r="D18" s="17" t="s">
        <v>30</v>
      </c>
      <c r="E18" s="18" t="s">
        <v>31</v>
      </c>
      <c r="F18" s="19">
        <v>119600.01</v>
      </c>
      <c r="G18" s="26">
        <v>114532.20999999999</v>
      </c>
      <c r="H18" s="20">
        <v>45232</v>
      </c>
      <c r="I18" s="27" t="s">
        <v>15</v>
      </c>
      <c r="J18" s="28" t="s">
        <v>16</v>
      </c>
    </row>
    <row r="19" spans="1:10" s="29" customFormat="1" ht="90" outlineLevel="2" x14ac:dyDescent="0.2">
      <c r="A19" s="16">
        <v>14</v>
      </c>
      <c r="B19" s="30" t="s">
        <v>32</v>
      </c>
      <c r="C19" s="25" t="s">
        <v>33</v>
      </c>
      <c r="D19" s="17" t="s">
        <v>34</v>
      </c>
      <c r="E19" s="18" t="s">
        <v>35</v>
      </c>
      <c r="F19" s="19">
        <v>235599</v>
      </c>
      <c r="G19" s="26">
        <v>223819.05</v>
      </c>
      <c r="H19" s="20">
        <v>45239</v>
      </c>
      <c r="I19" s="27" t="s">
        <v>15</v>
      </c>
      <c r="J19" s="28" t="s">
        <v>16</v>
      </c>
    </row>
    <row r="20" spans="1:10" s="29" customFormat="1" ht="120" outlineLevel="2" x14ac:dyDescent="0.2">
      <c r="A20" s="16">
        <v>15</v>
      </c>
      <c r="B20" s="30" t="s">
        <v>36</v>
      </c>
      <c r="C20" s="31">
        <v>44968</v>
      </c>
      <c r="D20" s="17" t="s">
        <v>37</v>
      </c>
      <c r="E20" s="18" t="s">
        <v>38</v>
      </c>
      <c r="F20" s="19">
        <v>4985</v>
      </c>
      <c r="G20" s="26">
        <v>4735.75</v>
      </c>
      <c r="H20" s="20">
        <v>45240</v>
      </c>
      <c r="I20" s="27" t="s">
        <v>15</v>
      </c>
      <c r="J20" s="28" t="s">
        <v>16</v>
      </c>
    </row>
    <row r="21" spans="1:10" s="29" customFormat="1" ht="90" outlineLevel="2" x14ac:dyDescent="0.2">
      <c r="A21" s="16">
        <v>16</v>
      </c>
      <c r="B21" s="30" t="s">
        <v>39</v>
      </c>
      <c r="C21" s="31">
        <v>44968</v>
      </c>
      <c r="D21" s="17" t="s">
        <v>40</v>
      </c>
      <c r="E21" s="18" t="s">
        <v>41</v>
      </c>
      <c r="F21" s="19">
        <v>44485</v>
      </c>
      <c r="G21" s="26">
        <v>44331.97</v>
      </c>
      <c r="H21" s="20">
        <v>45240</v>
      </c>
      <c r="I21" s="27" t="s">
        <v>15</v>
      </c>
      <c r="J21" s="28" t="s">
        <v>16</v>
      </c>
    </row>
    <row r="22" spans="1:10" s="29" customFormat="1" ht="90" outlineLevel="2" x14ac:dyDescent="0.2">
      <c r="A22" s="16">
        <v>17</v>
      </c>
      <c r="B22" s="30" t="s">
        <v>42</v>
      </c>
      <c r="C22" s="31" t="s">
        <v>43</v>
      </c>
      <c r="D22" s="17" t="s">
        <v>44</v>
      </c>
      <c r="E22" s="18" t="s">
        <v>45</v>
      </c>
      <c r="F22" s="19">
        <v>26800</v>
      </c>
      <c r="G22" s="26">
        <v>25664.41</v>
      </c>
      <c r="H22" s="20">
        <v>45240</v>
      </c>
      <c r="I22" s="27" t="s">
        <v>15</v>
      </c>
      <c r="J22" s="28" t="s">
        <v>16</v>
      </c>
    </row>
    <row r="23" spans="1:10" s="29" customFormat="1" ht="90" outlineLevel="2" x14ac:dyDescent="0.2">
      <c r="A23" s="16">
        <v>18</v>
      </c>
      <c r="B23" s="30" t="s">
        <v>46</v>
      </c>
      <c r="C23" s="32"/>
      <c r="D23" s="17" t="s">
        <v>47</v>
      </c>
      <c r="E23" s="18" t="s">
        <v>48</v>
      </c>
      <c r="F23" s="19">
        <v>182512.85</v>
      </c>
      <c r="G23" s="26">
        <v>182512.85</v>
      </c>
      <c r="H23" s="20">
        <v>45243</v>
      </c>
      <c r="I23" s="27" t="s">
        <v>15</v>
      </c>
      <c r="J23" s="28" t="s">
        <v>16</v>
      </c>
    </row>
    <row r="24" spans="1:10" s="29" customFormat="1" ht="90" outlineLevel="2" x14ac:dyDescent="0.2">
      <c r="A24" s="16">
        <v>19</v>
      </c>
      <c r="B24" s="30" t="s">
        <v>49</v>
      </c>
      <c r="C24" s="32"/>
      <c r="D24" s="17" t="s">
        <v>47</v>
      </c>
      <c r="E24" s="18" t="s">
        <v>50</v>
      </c>
      <c r="F24" s="19">
        <v>46615.68</v>
      </c>
      <c r="G24" s="26">
        <v>46615.68</v>
      </c>
      <c r="H24" s="20">
        <v>45243</v>
      </c>
      <c r="I24" s="27" t="s">
        <v>15</v>
      </c>
      <c r="J24" s="28" t="s">
        <v>16</v>
      </c>
    </row>
    <row r="25" spans="1:10" s="29" customFormat="1" ht="45" outlineLevel="2" x14ac:dyDescent="0.2">
      <c r="A25" s="16">
        <v>20</v>
      </c>
      <c r="B25" s="30"/>
      <c r="C25" s="32"/>
      <c r="D25" s="17" t="s">
        <v>51</v>
      </c>
      <c r="E25" s="18" t="s">
        <v>52</v>
      </c>
      <c r="F25" s="26">
        <v>402792.7</v>
      </c>
      <c r="G25" s="26">
        <v>402792.7</v>
      </c>
      <c r="H25" s="20">
        <v>45244</v>
      </c>
      <c r="I25" s="27" t="s">
        <v>15</v>
      </c>
      <c r="J25" s="28" t="s">
        <v>16</v>
      </c>
    </row>
    <row r="26" spans="1:10" s="29" customFormat="1" ht="45" outlineLevel="2" x14ac:dyDescent="0.2">
      <c r="A26" s="16">
        <v>21</v>
      </c>
      <c r="B26" s="30"/>
      <c r="C26" s="32"/>
      <c r="D26" s="17" t="s">
        <v>51</v>
      </c>
      <c r="E26" s="18" t="s">
        <v>53</v>
      </c>
      <c r="F26" s="26">
        <v>377348.78</v>
      </c>
      <c r="G26" s="26">
        <v>377348.78</v>
      </c>
      <c r="H26" s="20">
        <v>45244</v>
      </c>
      <c r="I26" s="27" t="s">
        <v>15</v>
      </c>
      <c r="J26" s="28" t="s">
        <v>16</v>
      </c>
    </row>
    <row r="27" spans="1:10" s="29" customFormat="1" ht="45" outlineLevel="2" x14ac:dyDescent="0.2">
      <c r="A27" s="16">
        <v>22</v>
      </c>
      <c r="B27" s="30"/>
      <c r="C27" s="32"/>
      <c r="D27" s="17" t="s">
        <v>51</v>
      </c>
      <c r="E27" s="18" t="s">
        <v>54</v>
      </c>
      <c r="F27" s="26">
        <v>404669.88</v>
      </c>
      <c r="G27" s="26">
        <v>404669.88</v>
      </c>
      <c r="H27" s="20">
        <v>45244</v>
      </c>
      <c r="I27" s="27" t="s">
        <v>15</v>
      </c>
      <c r="J27" s="28" t="s">
        <v>16</v>
      </c>
    </row>
    <row r="28" spans="1:10" s="29" customFormat="1" ht="75" outlineLevel="2" x14ac:dyDescent="0.2">
      <c r="A28" s="16">
        <v>23</v>
      </c>
      <c r="B28" s="30" t="s">
        <v>55</v>
      </c>
      <c r="C28" s="33" t="s">
        <v>56</v>
      </c>
      <c r="D28" s="17" t="s">
        <v>57</v>
      </c>
      <c r="E28" s="18" t="s">
        <v>58</v>
      </c>
      <c r="F28" s="19">
        <v>89428.09</v>
      </c>
      <c r="G28" s="26">
        <v>89120.459999999992</v>
      </c>
      <c r="H28" s="20">
        <v>45245</v>
      </c>
      <c r="I28" s="27" t="s">
        <v>15</v>
      </c>
      <c r="J28" s="28" t="s">
        <v>16</v>
      </c>
    </row>
    <row r="29" spans="1:10" s="29" customFormat="1" ht="120" outlineLevel="2" x14ac:dyDescent="0.2">
      <c r="A29" s="16">
        <v>24</v>
      </c>
      <c r="B29" s="30" t="s">
        <v>59</v>
      </c>
      <c r="C29" s="33" t="s">
        <v>60</v>
      </c>
      <c r="D29" s="17" t="s">
        <v>40</v>
      </c>
      <c r="E29" s="18" t="s">
        <v>61</v>
      </c>
      <c r="F29" s="19">
        <v>218347.51</v>
      </c>
      <c r="G29" s="26">
        <v>217359.64</v>
      </c>
      <c r="H29" s="20">
        <v>45245</v>
      </c>
      <c r="I29" s="27" t="s">
        <v>15</v>
      </c>
      <c r="J29" s="28" t="s">
        <v>16</v>
      </c>
    </row>
    <row r="30" spans="1:10" s="29" customFormat="1" ht="105" outlineLevel="2" x14ac:dyDescent="0.2">
      <c r="A30" s="16">
        <v>25</v>
      </c>
      <c r="B30" s="30" t="s">
        <v>62</v>
      </c>
      <c r="C30" s="33" t="s">
        <v>63</v>
      </c>
      <c r="D30" s="17" t="s">
        <v>64</v>
      </c>
      <c r="E30" s="18" t="s">
        <v>65</v>
      </c>
      <c r="F30" s="19">
        <v>44400</v>
      </c>
      <c r="G30" s="26">
        <v>42518.64</v>
      </c>
      <c r="H30" s="20">
        <v>45246</v>
      </c>
      <c r="I30" s="27" t="s">
        <v>15</v>
      </c>
      <c r="J30" s="28" t="s">
        <v>16</v>
      </c>
    </row>
    <row r="31" spans="1:10" s="29" customFormat="1" ht="90" outlineLevel="2" x14ac:dyDescent="0.2">
      <c r="A31" s="16">
        <v>26</v>
      </c>
      <c r="B31" s="30" t="s">
        <v>66</v>
      </c>
      <c r="C31" s="33" t="s">
        <v>67</v>
      </c>
      <c r="D31" s="17" t="s">
        <v>68</v>
      </c>
      <c r="E31" s="18" t="s">
        <v>69</v>
      </c>
      <c r="F31" s="19">
        <v>21675.8</v>
      </c>
      <c r="G31" s="26">
        <v>20734.2</v>
      </c>
      <c r="H31" s="20">
        <v>45246</v>
      </c>
      <c r="I31" s="27" t="s">
        <v>15</v>
      </c>
      <c r="J31" s="28" t="s">
        <v>16</v>
      </c>
    </row>
    <row r="32" spans="1:10" s="29" customFormat="1" ht="105" outlineLevel="2" x14ac:dyDescent="0.2">
      <c r="A32" s="16">
        <v>27</v>
      </c>
      <c r="B32" s="30" t="s">
        <v>70</v>
      </c>
      <c r="C32" s="33" t="s">
        <v>71</v>
      </c>
      <c r="D32" s="17" t="s">
        <v>68</v>
      </c>
      <c r="E32" s="18" t="s">
        <v>72</v>
      </c>
      <c r="F32" s="19">
        <v>4720</v>
      </c>
      <c r="G32" s="26">
        <v>4320</v>
      </c>
      <c r="H32" s="20">
        <v>45246</v>
      </c>
      <c r="I32" s="27" t="s">
        <v>15</v>
      </c>
      <c r="J32" s="28" t="s">
        <v>16</v>
      </c>
    </row>
    <row r="33" spans="1:10" s="29" customFormat="1" ht="135" outlineLevel="2" x14ac:dyDescent="0.2">
      <c r="A33" s="16">
        <v>28</v>
      </c>
      <c r="B33" s="30" t="s">
        <v>73</v>
      </c>
      <c r="C33" s="31">
        <v>45180</v>
      </c>
      <c r="D33" s="17" t="s">
        <v>74</v>
      </c>
      <c r="E33" s="18" t="s">
        <v>75</v>
      </c>
      <c r="F33" s="19">
        <v>250899.94</v>
      </c>
      <c r="G33" s="26">
        <v>240268.59</v>
      </c>
      <c r="H33" s="20">
        <v>45246</v>
      </c>
      <c r="I33" s="27" t="s">
        <v>15</v>
      </c>
      <c r="J33" s="28" t="s">
        <v>16</v>
      </c>
    </row>
    <row r="34" spans="1:10" s="29" customFormat="1" ht="60" outlineLevel="2" x14ac:dyDescent="0.2">
      <c r="A34" s="16">
        <v>29</v>
      </c>
      <c r="B34" s="30" t="s">
        <v>76</v>
      </c>
      <c r="C34" s="31">
        <v>45149</v>
      </c>
      <c r="D34" s="17" t="s">
        <v>77</v>
      </c>
      <c r="E34" s="18" t="s">
        <v>78</v>
      </c>
      <c r="F34" s="19">
        <v>358605</v>
      </c>
      <c r="G34" s="26">
        <v>340674.75</v>
      </c>
      <c r="H34" s="20">
        <v>45246</v>
      </c>
      <c r="I34" s="27" t="s">
        <v>15</v>
      </c>
      <c r="J34" s="28" t="s">
        <v>16</v>
      </c>
    </row>
    <row r="35" spans="1:10" s="29" customFormat="1" ht="75" outlineLevel="2" x14ac:dyDescent="0.2">
      <c r="A35" s="16">
        <v>30</v>
      </c>
      <c r="B35" s="30" t="s">
        <v>79</v>
      </c>
      <c r="C35" s="31">
        <v>45118</v>
      </c>
      <c r="D35" s="17" t="s">
        <v>80</v>
      </c>
      <c r="E35" s="18" t="s">
        <v>81</v>
      </c>
      <c r="F35" s="19">
        <v>630211.81999999995</v>
      </c>
      <c r="G35" s="26">
        <v>603507.92999999993</v>
      </c>
      <c r="H35" s="20">
        <v>45246</v>
      </c>
      <c r="I35" s="27" t="s">
        <v>15</v>
      </c>
      <c r="J35" s="28" t="s">
        <v>16</v>
      </c>
    </row>
    <row r="36" spans="1:10" s="29" customFormat="1" ht="60" outlineLevel="2" x14ac:dyDescent="0.2">
      <c r="A36" s="16">
        <v>31</v>
      </c>
      <c r="B36" s="30" t="s">
        <v>82</v>
      </c>
      <c r="C36" s="31" t="s">
        <v>83</v>
      </c>
      <c r="D36" s="17" t="s">
        <v>84</v>
      </c>
      <c r="E36" s="18" t="s">
        <v>85</v>
      </c>
      <c r="F36" s="19">
        <v>68440</v>
      </c>
      <c r="G36" s="26">
        <v>62640</v>
      </c>
      <c r="H36" s="20">
        <v>45247</v>
      </c>
      <c r="I36" s="27" t="s">
        <v>15</v>
      </c>
      <c r="J36" s="28" t="s">
        <v>16</v>
      </c>
    </row>
    <row r="37" spans="1:10" s="29" customFormat="1" ht="60" outlineLevel="2" x14ac:dyDescent="0.2">
      <c r="A37" s="16">
        <v>32</v>
      </c>
      <c r="B37" s="30"/>
      <c r="C37" s="34"/>
      <c r="D37" s="17" t="s">
        <v>86</v>
      </c>
      <c r="E37" s="18" t="s">
        <v>87</v>
      </c>
      <c r="F37" s="19">
        <v>8052.56</v>
      </c>
      <c r="G37" s="26">
        <v>7247.3</v>
      </c>
      <c r="H37" s="20">
        <v>45259</v>
      </c>
      <c r="I37" s="27" t="s">
        <v>15</v>
      </c>
      <c r="J37" s="28" t="s">
        <v>16</v>
      </c>
    </row>
    <row r="38" spans="1:10" s="29" customFormat="1" ht="60" outlineLevel="2" x14ac:dyDescent="0.2">
      <c r="A38" s="16">
        <v>33</v>
      </c>
      <c r="B38" s="30"/>
      <c r="C38" s="34"/>
      <c r="D38" s="17" t="s">
        <v>88</v>
      </c>
      <c r="E38" s="18" t="s">
        <v>89</v>
      </c>
      <c r="F38" s="19">
        <v>6181.16</v>
      </c>
      <c r="G38" s="26">
        <v>5563.04</v>
      </c>
      <c r="H38" s="20">
        <v>45259</v>
      </c>
      <c r="I38" s="27" t="s">
        <v>15</v>
      </c>
      <c r="J38" s="28" t="s">
        <v>16</v>
      </c>
    </row>
    <row r="39" spans="1:10" s="29" customFormat="1" ht="60" outlineLevel="2" x14ac:dyDescent="0.2">
      <c r="A39" s="16">
        <v>34</v>
      </c>
      <c r="B39" s="30"/>
      <c r="C39" s="34"/>
      <c r="D39" s="17" t="s">
        <v>90</v>
      </c>
      <c r="E39" s="18" t="s">
        <v>91</v>
      </c>
      <c r="F39" s="19">
        <v>50000</v>
      </c>
      <c r="G39" s="26">
        <v>45000</v>
      </c>
      <c r="H39" s="20">
        <v>45259</v>
      </c>
      <c r="I39" s="27" t="s">
        <v>15</v>
      </c>
      <c r="J39" s="28" t="s">
        <v>16</v>
      </c>
    </row>
    <row r="40" spans="1:10" s="29" customFormat="1" ht="60" outlineLevel="2" x14ac:dyDescent="0.2">
      <c r="A40" s="16">
        <v>35</v>
      </c>
      <c r="B40" s="30"/>
      <c r="C40" s="34"/>
      <c r="D40" s="17" t="s">
        <v>92</v>
      </c>
      <c r="E40" s="18" t="s">
        <v>93</v>
      </c>
      <c r="F40" s="19">
        <v>13176.9</v>
      </c>
      <c r="G40" s="26">
        <v>11859.21</v>
      </c>
      <c r="H40" s="20">
        <v>45259</v>
      </c>
      <c r="I40" s="27" t="s">
        <v>15</v>
      </c>
      <c r="J40" s="28" t="s">
        <v>16</v>
      </c>
    </row>
    <row r="41" spans="1:10" s="29" customFormat="1" ht="90" outlineLevel="2" x14ac:dyDescent="0.2">
      <c r="A41" s="16">
        <v>36</v>
      </c>
      <c r="B41" s="30"/>
      <c r="C41" s="35"/>
      <c r="D41" s="17" t="s">
        <v>94</v>
      </c>
      <c r="E41" s="18" t="s">
        <v>95</v>
      </c>
      <c r="F41" s="19">
        <v>29946.37</v>
      </c>
      <c r="G41" s="19">
        <v>29946.37</v>
      </c>
      <c r="H41" s="20">
        <v>45260</v>
      </c>
      <c r="I41" s="27" t="s">
        <v>15</v>
      </c>
      <c r="J41" s="28" t="s">
        <v>16</v>
      </c>
    </row>
    <row r="42" spans="1:10" s="29" customFormat="1" ht="75" outlineLevel="2" x14ac:dyDescent="0.2">
      <c r="A42" s="16">
        <v>37</v>
      </c>
      <c r="B42" s="30"/>
      <c r="C42" s="35"/>
      <c r="D42" s="17" t="s">
        <v>94</v>
      </c>
      <c r="E42" s="18" t="s">
        <v>96</v>
      </c>
      <c r="F42" s="19">
        <v>6322.66</v>
      </c>
      <c r="G42" s="19">
        <v>6322.66</v>
      </c>
      <c r="H42" s="20">
        <v>45260</v>
      </c>
      <c r="I42" s="27" t="s">
        <v>15</v>
      </c>
      <c r="J42" s="28" t="s">
        <v>16</v>
      </c>
    </row>
    <row r="43" spans="1:10" s="29" customFormat="1" ht="90" outlineLevel="2" x14ac:dyDescent="0.2">
      <c r="A43" s="16">
        <v>38</v>
      </c>
      <c r="B43" s="30"/>
      <c r="C43" s="35"/>
      <c r="D43" s="17" t="s">
        <v>94</v>
      </c>
      <c r="E43" s="18" t="s">
        <v>97</v>
      </c>
      <c r="F43" s="19">
        <v>9655.6</v>
      </c>
      <c r="G43" s="19">
        <v>9655.6</v>
      </c>
      <c r="H43" s="20">
        <v>45260</v>
      </c>
      <c r="I43" s="27" t="s">
        <v>15</v>
      </c>
      <c r="J43" s="28" t="s">
        <v>16</v>
      </c>
    </row>
    <row r="44" spans="1:10" s="29" customFormat="1" ht="75" outlineLevel="2" x14ac:dyDescent="0.2">
      <c r="A44" s="16">
        <v>39</v>
      </c>
      <c r="B44" s="30"/>
      <c r="C44" s="35"/>
      <c r="D44" s="17" t="s">
        <v>94</v>
      </c>
      <c r="E44" s="18" t="s">
        <v>98</v>
      </c>
      <c r="F44" s="19">
        <v>5413.72</v>
      </c>
      <c r="G44" s="19">
        <v>5413.72</v>
      </c>
      <c r="H44" s="20">
        <v>45260</v>
      </c>
      <c r="I44" s="27" t="s">
        <v>15</v>
      </c>
      <c r="J44" s="28" t="s">
        <v>16</v>
      </c>
    </row>
    <row r="45" spans="1:10" s="29" customFormat="1" ht="75" outlineLevel="2" x14ac:dyDescent="0.2">
      <c r="A45" s="16">
        <v>40</v>
      </c>
      <c r="B45" s="30"/>
      <c r="C45" s="35"/>
      <c r="D45" s="17" t="s">
        <v>94</v>
      </c>
      <c r="E45" s="18" t="s">
        <v>99</v>
      </c>
      <c r="F45" s="19">
        <v>5249.9</v>
      </c>
      <c r="G45" s="19">
        <v>5249.9</v>
      </c>
      <c r="H45" s="20">
        <v>45260</v>
      </c>
      <c r="I45" s="27" t="s">
        <v>15</v>
      </c>
      <c r="J45" s="28" t="s">
        <v>16</v>
      </c>
    </row>
    <row r="46" spans="1:10" s="29" customFormat="1" ht="105" outlineLevel="2" x14ac:dyDescent="0.2">
      <c r="A46" s="16">
        <v>41</v>
      </c>
      <c r="B46" s="30"/>
      <c r="C46" s="35"/>
      <c r="D46" s="17" t="s">
        <v>94</v>
      </c>
      <c r="E46" s="18" t="s">
        <v>100</v>
      </c>
      <c r="F46" s="19">
        <v>2624.96</v>
      </c>
      <c r="G46" s="19">
        <v>2624.96</v>
      </c>
      <c r="H46" s="20">
        <v>45260</v>
      </c>
      <c r="I46" s="27" t="s">
        <v>15</v>
      </c>
      <c r="J46" s="28" t="s">
        <v>16</v>
      </c>
    </row>
    <row r="47" spans="1:10" s="29" customFormat="1" ht="60" outlineLevel="2" x14ac:dyDescent="0.2">
      <c r="A47" s="16">
        <v>42</v>
      </c>
      <c r="B47" s="30"/>
      <c r="C47" s="35"/>
      <c r="D47" s="17" t="s">
        <v>94</v>
      </c>
      <c r="E47" s="18" t="s">
        <v>101</v>
      </c>
      <c r="F47" s="19">
        <v>23624.57</v>
      </c>
      <c r="G47" s="19">
        <v>23624.57</v>
      </c>
      <c r="H47" s="20">
        <v>45260</v>
      </c>
      <c r="I47" s="27" t="s">
        <v>15</v>
      </c>
      <c r="J47" s="28" t="s">
        <v>16</v>
      </c>
    </row>
    <row r="48" spans="1:10" s="29" customFormat="1" ht="60" outlineLevel="2" x14ac:dyDescent="0.2">
      <c r="A48" s="16">
        <v>43</v>
      </c>
      <c r="B48" s="30"/>
      <c r="C48" s="35"/>
      <c r="D48" s="17" t="s">
        <v>94</v>
      </c>
      <c r="E48" s="18" t="s">
        <v>102</v>
      </c>
      <c r="F48" s="19">
        <v>6183.95</v>
      </c>
      <c r="G48" s="19">
        <v>6183.95</v>
      </c>
      <c r="H48" s="20">
        <v>45260</v>
      </c>
      <c r="I48" s="27" t="s">
        <v>15</v>
      </c>
      <c r="J48" s="28" t="s">
        <v>16</v>
      </c>
    </row>
    <row r="49" spans="1:14" s="29" customFormat="1" ht="60" outlineLevel="2" x14ac:dyDescent="0.2">
      <c r="A49" s="16">
        <v>44</v>
      </c>
      <c r="B49" s="30"/>
      <c r="C49" s="35"/>
      <c r="D49" s="17" t="s">
        <v>94</v>
      </c>
      <c r="E49" s="18" t="s">
        <v>103</v>
      </c>
      <c r="F49" s="19">
        <v>2057.5500000000002</v>
      </c>
      <c r="G49" s="19">
        <v>2057.5500000000002</v>
      </c>
      <c r="H49" s="20">
        <v>45260</v>
      </c>
      <c r="I49" s="27" t="s">
        <v>15</v>
      </c>
      <c r="J49" s="28" t="s">
        <v>16</v>
      </c>
    </row>
    <row r="50" spans="1:14" s="29" customFormat="1" ht="60" outlineLevel="2" x14ac:dyDescent="0.2">
      <c r="A50" s="16">
        <v>45</v>
      </c>
      <c r="B50" s="30"/>
      <c r="C50" s="35"/>
      <c r="D50" s="17" t="s">
        <v>94</v>
      </c>
      <c r="E50" s="18" t="s">
        <v>104</v>
      </c>
      <c r="F50" s="19">
        <v>301716.38</v>
      </c>
      <c r="G50" s="19">
        <v>301716.38</v>
      </c>
      <c r="H50" s="20">
        <v>45260</v>
      </c>
      <c r="I50" s="27" t="s">
        <v>15</v>
      </c>
      <c r="J50" s="28" t="s">
        <v>16</v>
      </c>
    </row>
    <row r="51" spans="1:14" s="29" customFormat="1" ht="45" outlineLevel="2" x14ac:dyDescent="0.2">
      <c r="A51" s="16">
        <v>46</v>
      </c>
      <c r="B51" s="30"/>
      <c r="C51" s="35"/>
      <c r="D51" s="17" t="s">
        <v>94</v>
      </c>
      <c r="E51" s="18" t="s">
        <v>105</v>
      </c>
      <c r="F51" s="19">
        <v>137520.4</v>
      </c>
      <c r="G51" s="19">
        <v>137520.4</v>
      </c>
      <c r="H51" s="20">
        <v>45260</v>
      </c>
      <c r="I51" s="27" t="s">
        <v>15</v>
      </c>
      <c r="J51" s="28" t="s">
        <v>16</v>
      </c>
    </row>
    <row r="52" spans="1:14" s="29" customFormat="1" ht="60" outlineLevel="2" x14ac:dyDescent="0.2">
      <c r="A52" s="16">
        <v>47</v>
      </c>
      <c r="B52" s="30" t="s">
        <v>106</v>
      </c>
      <c r="C52" s="31">
        <v>45180</v>
      </c>
      <c r="D52" s="17" t="s">
        <v>107</v>
      </c>
      <c r="E52" s="18" t="s">
        <v>108</v>
      </c>
      <c r="F52" s="19">
        <v>139000</v>
      </c>
      <c r="G52" s="26">
        <v>132050</v>
      </c>
      <c r="H52" s="20">
        <v>45260</v>
      </c>
      <c r="I52" s="27" t="s">
        <v>15</v>
      </c>
      <c r="J52" s="28" t="s">
        <v>16</v>
      </c>
    </row>
    <row r="53" spans="1:14" s="29" customFormat="1" ht="60" outlineLevel="2" x14ac:dyDescent="0.2">
      <c r="A53" s="16">
        <v>48</v>
      </c>
      <c r="B53" s="30" t="s">
        <v>109</v>
      </c>
      <c r="C53" s="31">
        <v>45210</v>
      </c>
      <c r="D53" s="17" t="s">
        <v>110</v>
      </c>
      <c r="E53" s="18" t="s">
        <v>111</v>
      </c>
      <c r="F53" s="19">
        <v>14396</v>
      </c>
      <c r="G53" s="26">
        <v>13786</v>
      </c>
      <c r="H53" s="20">
        <v>45260</v>
      </c>
      <c r="I53" s="27" t="s">
        <v>15</v>
      </c>
      <c r="J53" s="28" t="s">
        <v>16</v>
      </c>
    </row>
    <row r="54" spans="1:14" s="29" customFormat="1" ht="105" outlineLevel="2" x14ac:dyDescent="0.2">
      <c r="A54" s="16">
        <v>49</v>
      </c>
      <c r="B54" s="30" t="s">
        <v>112</v>
      </c>
      <c r="C54" s="33" t="s">
        <v>113</v>
      </c>
      <c r="D54" s="17" t="s">
        <v>114</v>
      </c>
      <c r="E54" s="18" t="s">
        <v>115</v>
      </c>
      <c r="F54" s="19">
        <v>424268</v>
      </c>
      <c r="G54" s="26">
        <v>403054.6</v>
      </c>
      <c r="H54" s="20">
        <v>45260</v>
      </c>
      <c r="I54" s="27" t="s">
        <v>15</v>
      </c>
      <c r="J54" s="28" t="s">
        <v>16</v>
      </c>
    </row>
    <row r="55" spans="1:14" s="29" customFormat="1" ht="105" outlineLevel="2" x14ac:dyDescent="0.2">
      <c r="A55" s="16">
        <v>50</v>
      </c>
      <c r="B55" s="30" t="s">
        <v>116</v>
      </c>
      <c r="C55" s="33" t="s">
        <v>117</v>
      </c>
      <c r="D55" s="17" t="s">
        <v>118</v>
      </c>
      <c r="E55" s="18" t="s">
        <v>119</v>
      </c>
      <c r="F55" s="19">
        <v>167500</v>
      </c>
      <c r="G55" s="26">
        <v>159125</v>
      </c>
      <c r="H55" s="20">
        <v>45260</v>
      </c>
      <c r="I55" s="27" t="s">
        <v>15</v>
      </c>
      <c r="J55" s="28" t="s">
        <v>16</v>
      </c>
    </row>
    <row r="56" spans="1:14" ht="15" outlineLevel="1" x14ac:dyDescent="0.2">
      <c r="D56" s="38"/>
      <c r="E56" s="39"/>
      <c r="F56" s="19">
        <f>SUM(F6:F55)</f>
        <v>4963348.7</v>
      </c>
      <c r="G56" s="40">
        <f>SUM(G6:G55)</f>
        <v>4833993.41</v>
      </c>
      <c r="H56" s="41"/>
      <c r="I56" s="41"/>
      <c r="J56" s="42"/>
    </row>
    <row r="57" spans="1:14" x14ac:dyDescent="0.2">
      <c r="D57" s="44"/>
      <c r="E57" s="45"/>
      <c r="F57" s="46"/>
      <c r="G57" s="46"/>
      <c r="H57" s="41"/>
      <c r="I57" s="41"/>
      <c r="J57" s="42">
        <f>SUBTOTAL(9,J18:J55)</f>
        <v>0</v>
      </c>
    </row>
    <row r="58" spans="1:14" x14ac:dyDescent="0.2">
      <c r="B58" s="2"/>
      <c r="C58" s="47"/>
      <c r="D58" s="48"/>
      <c r="E58" s="1"/>
      <c r="F58" s="49"/>
      <c r="G58" s="49"/>
      <c r="H58" s="50"/>
      <c r="I58" s="50"/>
      <c r="J58" s="51"/>
    </row>
    <row r="59" spans="1:14" s="52" customFormat="1" x14ac:dyDescent="0.2">
      <c r="A59" s="36"/>
      <c r="B59" s="2"/>
      <c r="C59" s="47"/>
      <c r="D59" s="48"/>
      <c r="E59" s="1"/>
      <c r="F59" s="49"/>
      <c r="G59" s="49"/>
      <c r="H59" s="50"/>
      <c r="I59" s="50"/>
      <c r="J59" s="51"/>
      <c r="L59" s="53"/>
      <c r="M59" s="53"/>
      <c r="N59" s="53"/>
    </row>
    <row r="60" spans="1:14" s="52" customFormat="1" x14ac:dyDescent="0.2">
      <c r="A60" s="36"/>
      <c r="B60" s="2"/>
      <c r="C60" s="47"/>
      <c r="D60" s="48"/>
      <c r="E60" s="1"/>
      <c r="F60" s="49"/>
      <c r="G60" s="49"/>
      <c r="H60" s="50"/>
      <c r="I60" s="50"/>
      <c r="J60" s="51"/>
      <c r="L60" s="53"/>
      <c r="M60" s="53"/>
      <c r="N60" s="53"/>
    </row>
    <row r="61" spans="1:14" s="52" customFormat="1" x14ac:dyDescent="0.2">
      <c r="A61" s="36"/>
      <c r="B61" s="2"/>
      <c r="C61" s="47"/>
      <c r="D61" s="48"/>
      <c r="E61" s="1"/>
      <c r="F61" s="49"/>
      <c r="G61" s="49"/>
      <c r="H61" s="50"/>
      <c r="I61" s="50"/>
      <c r="J61" s="51"/>
      <c r="L61" s="53"/>
      <c r="M61" s="53"/>
      <c r="N61" s="53"/>
    </row>
    <row r="62" spans="1:14" x14ac:dyDescent="0.2">
      <c r="F62" s="56"/>
      <c r="G62" s="56"/>
    </row>
    <row r="64" spans="1:14" ht="15" x14ac:dyDescent="0.25">
      <c r="D64"/>
    </row>
    <row r="65" spans="4:4" ht="15.75" x14ac:dyDescent="0.25">
      <c r="D65" s="58" t="s">
        <v>120</v>
      </c>
    </row>
    <row r="66" spans="4:4" ht="15.75" x14ac:dyDescent="0.25">
      <c r="D66" s="59" t="s">
        <v>121</v>
      </c>
    </row>
  </sheetData>
  <mergeCells count="1">
    <mergeCell ref="B4:E4"/>
  </mergeCells>
  <conditionalFormatting sqref="B58:B1048576 B1:B4">
    <cfRule type="duplicateValues" dxfId="0" priority="1"/>
  </conditionalFormatting>
  <dataValidations count="1">
    <dataValidation type="date" allowBlank="1" showInputMessage="1" showErrorMessage="1" sqref="H6:H55" xr:uid="{758EAD0C-8C92-4BEC-B92B-F9A94CE1EFAA}">
      <formula1>44927</formula1>
      <formula2>45291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DE F.P.NOVIEMBRE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2023-12-13T21:17:30Z</dcterms:created>
  <dcterms:modified xsi:type="dcterms:W3CDTF">2023-12-13T21:19:57Z</dcterms:modified>
</cp:coreProperties>
</file>